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S-A" sheetId="1" r:id="rId1"/>
    <sheet name="GS-B" sheetId="2" r:id="rId2"/>
    <sheet name="BS-A " sheetId="3" r:id="rId3"/>
    <sheet name="BS-B" sheetId="4" r:id="rId4"/>
  </sheets>
  <definedNames>
    <definedName name="_xlnm._FilterDatabase" localSheetId="2" hidden="1">'BS-A '!$A$17:$K$99</definedName>
    <definedName name="_xlnm._FilterDatabase" localSheetId="3" hidden="1">'BS-B'!$A$17:$K$97</definedName>
    <definedName name="_xlnm._FilterDatabase" localSheetId="0" hidden="1">'GS-A'!$A$16:$K$89</definedName>
    <definedName name="_xlnm._FilterDatabase" localSheetId="1" hidden="1">'GS-B'!$A$12:$K$53</definedName>
    <definedName name="_xlnm.Print_Area" localSheetId="2">'BS-A '!$A$1:$K$110</definedName>
    <definedName name="_xlnm.Print_Area" localSheetId="3">'BS-B'!$A$1:$K$109</definedName>
    <definedName name="_xlnm.Print_Area" localSheetId="0">'GS-A'!$A$1:$K$99</definedName>
    <definedName name="_xlnm.Print_Area" localSheetId="1">'GS-B'!$A$1:$K$64</definedName>
  </definedNames>
  <calcPr calcId="145621"/>
</workbook>
</file>

<file path=xl/calcChain.xml><?xml version="1.0" encoding="utf-8"?>
<calcChain xmlns="http://schemas.openxmlformats.org/spreadsheetml/2006/main">
  <c r="B19" i="4" l="1"/>
  <c r="D19" i="4"/>
  <c r="J19" i="4"/>
  <c r="K19" i="4"/>
  <c r="B20" i="4"/>
  <c r="D20" i="4"/>
  <c r="J20" i="4"/>
  <c r="K20" i="4"/>
  <c r="B21" i="4"/>
  <c r="D21" i="4"/>
  <c r="J21" i="4"/>
  <c r="K21" i="4"/>
  <c r="B22" i="4"/>
  <c r="J22" i="4"/>
  <c r="K22" i="4"/>
  <c r="B23" i="4"/>
  <c r="J23" i="4"/>
  <c r="K23" i="4"/>
  <c r="B24" i="4"/>
  <c r="K24" i="4"/>
  <c r="B26" i="4"/>
  <c r="J26" i="4"/>
  <c r="K26" i="4"/>
  <c r="B27" i="4"/>
  <c r="J27" i="4"/>
  <c r="K27" i="4"/>
  <c r="B28" i="4"/>
  <c r="D28" i="4"/>
  <c r="J28" i="4"/>
  <c r="K28" i="4"/>
  <c r="B29" i="4"/>
  <c r="D29" i="4"/>
  <c r="J29" i="4"/>
  <c r="K29" i="4"/>
  <c r="B30" i="4"/>
  <c r="D30" i="4"/>
  <c r="J30" i="4"/>
  <c r="K30" i="4"/>
  <c r="K31" i="4"/>
  <c r="B33" i="4"/>
  <c r="J33" i="4"/>
  <c r="K33" i="4"/>
  <c r="B34" i="4"/>
  <c r="J34" i="4"/>
  <c r="K34" i="4"/>
  <c r="B35" i="4"/>
  <c r="D35" i="4"/>
  <c r="J35" i="4"/>
  <c r="K35" i="4"/>
  <c r="B36" i="4"/>
  <c r="D36" i="4"/>
  <c r="J36" i="4"/>
  <c r="K36" i="4"/>
  <c r="B37" i="4"/>
  <c r="J37" i="4"/>
  <c r="K37" i="4"/>
  <c r="B38" i="4"/>
  <c r="K38" i="4"/>
  <c r="B40" i="4"/>
  <c r="D40" i="4"/>
  <c r="J40" i="4"/>
  <c r="K40" i="4"/>
  <c r="B41" i="4"/>
  <c r="D41" i="4"/>
  <c r="J41" i="4"/>
  <c r="K41" i="4"/>
  <c r="B43" i="4"/>
  <c r="D43" i="4"/>
  <c r="J43" i="4"/>
  <c r="K43" i="4"/>
  <c r="B45" i="4"/>
  <c r="J45" i="4"/>
  <c r="K45" i="4"/>
  <c r="B46" i="4"/>
  <c r="J46" i="4"/>
  <c r="K46" i="4"/>
  <c r="B47" i="4"/>
  <c r="D47" i="4"/>
  <c r="J47" i="4"/>
  <c r="K47" i="4"/>
  <c r="B48" i="4"/>
  <c r="D48" i="4"/>
  <c r="J48" i="4"/>
  <c r="K48" i="4"/>
  <c r="B49" i="4"/>
  <c r="D49" i="4"/>
  <c r="J49" i="4"/>
  <c r="K49" i="4"/>
  <c r="B50" i="4"/>
  <c r="K50" i="4"/>
  <c r="B52" i="4"/>
  <c r="D52" i="4"/>
  <c r="J52" i="4"/>
  <c r="K52" i="4"/>
  <c r="B54" i="4"/>
  <c r="D54" i="4"/>
  <c r="J54" i="4"/>
  <c r="K54" i="4"/>
  <c r="B56" i="4"/>
  <c r="J56" i="4"/>
  <c r="K56" i="4"/>
  <c r="B57" i="4"/>
  <c r="J57" i="4"/>
  <c r="K57" i="4"/>
  <c r="B58" i="4"/>
  <c r="D58" i="4"/>
  <c r="J58" i="4"/>
  <c r="K58" i="4"/>
  <c r="B59" i="4"/>
  <c r="D59" i="4"/>
  <c r="J59" i="4"/>
  <c r="K59" i="4"/>
  <c r="B60" i="4"/>
  <c r="D60" i="4"/>
  <c r="J60" i="4"/>
  <c r="K60" i="4"/>
  <c r="B61" i="4"/>
  <c r="K61" i="4"/>
  <c r="B63" i="4"/>
  <c r="J63" i="4"/>
  <c r="K63" i="4"/>
  <c r="B64" i="4"/>
  <c r="J64" i="4"/>
  <c r="K64" i="4"/>
  <c r="B65" i="4"/>
  <c r="D65" i="4"/>
  <c r="J65" i="4"/>
  <c r="K65" i="4"/>
  <c r="B66" i="4"/>
  <c r="D66" i="4"/>
  <c r="J66" i="4"/>
  <c r="K66" i="4"/>
  <c r="B67" i="4"/>
  <c r="D67" i="4"/>
  <c r="J67" i="4"/>
  <c r="K67" i="4"/>
  <c r="B68" i="4"/>
  <c r="K68" i="4"/>
  <c r="B70" i="4"/>
  <c r="J70" i="4"/>
  <c r="K70" i="4"/>
  <c r="B71" i="4"/>
  <c r="J71" i="4"/>
  <c r="K71" i="4"/>
  <c r="B73" i="4"/>
  <c r="J73" i="4"/>
  <c r="K73" i="4"/>
  <c r="B74" i="4"/>
  <c r="D74" i="4"/>
  <c r="J74" i="4"/>
  <c r="K74" i="4"/>
  <c r="B75" i="4"/>
  <c r="D75" i="4"/>
  <c r="J75" i="4"/>
  <c r="K75" i="4"/>
  <c r="B76" i="4"/>
  <c r="K76" i="4"/>
  <c r="B78" i="4"/>
  <c r="J78" i="4"/>
  <c r="K78" i="4"/>
  <c r="B79" i="4"/>
  <c r="J79" i="4"/>
  <c r="K79" i="4"/>
  <c r="B80" i="4"/>
  <c r="D80" i="4"/>
  <c r="J80" i="4"/>
  <c r="K80" i="4"/>
  <c r="B81" i="4"/>
  <c r="D81" i="4"/>
  <c r="J81" i="4"/>
  <c r="K81" i="4"/>
  <c r="B82" i="4"/>
  <c r="D82" i="4"/>
  <c r="J82" i="4"/>
  <c r="K82" i="4"/>
  <c r="K83" i="4"/>
  <c r="B85" i="4"/>
  <c r="J85" i="4"/>
  <c r="K85" i="4"/>
  <c r="B86" i="4"/>
  <c r="J86" i="4"/>
  <c r="K86" i="4"/>
  <c r="B87" i="4"/>
  <c r="D87" i="4"/>
  <c r="J87" i="4"/>
  <c r="K87" i="4"/>
  <c r="B88" i="4"/>
  <c r="D88" i="4"/>
  <c r="J88" i="4"/>
  <c r="K88" i="4"/>
  <c r="B89" i="4"/>
  <c r="J89" i="4"/>
  <c r="K89" i="4"/>
  <c r="K90" i="4"/>
  <c r="B92" i="4"/>
  <c r="J92" i="4"/>
  <c r="K92" i="4"/>
  <c r="B93" i="4"/>
  <c r="J93" i="4"/>
  <c r="K93" i="4"/>
  <c r="B94" i="4"/>
  <c r="J94" i="4"/>
  <c r="K94" i="4"/>
  <c r="B95" i="4"/>
  <c r="D95" i="4"/>
  <c r="J95" i="4"/>
  <c r="K95" i="4"/>
  <c r="B96" i="4"/>
  <c r="D96" i="4"/>
  <c r="J96" i="4"/>
  <c r="K96" i="4"/>
  <c r="K97" i="4"/>
  <c r="B18" i="3"/>
  <c r="D18" i="3"/>
  <c r="J18" i="3"/>
  <c r="K18" i="3"/>
  <c r="B19" i="3"/>
  <c r="D19" i="3"/>
  <c r="J19" i="3"/>
  <c r="K19" i="3"/>
  <c r="B20" i="3"/>
  <c r="D20" i="3"/>
  <c r="J20" i="3"/>
  <c r="K20" i="3"/>
  <c r="B21" i="3"/>
  <c r="D21" i="3"/>
  <c r="J21" i="3"/>
  <c r="K21" i="3"/>
  <c r="B22" i="3"/>
  <c r="D22" i="3"/>
  <c r="J22" i="3"/>
  <c r="K22" i="3"/>
  <c r="K23" i="3"/>
  <c r="B25" i="3"/>
  <c r="D25" i="3"/>
  <c r="J25" i="3"/>
  <c r="K25" i="3"/>
  <c r="B26" i="3"/>
  <c r="D26" i="3"/>
  <c r="J26" i="3"/>
  <c r="K26" i="3"/>
  <c r="B28" i="3"/>
  <c r="D28" i="3"/>
  <c r="J28" i="3"/>
  <c r="K28" i="3"/>
  <c r="B29" i="3"/>
  <c r="D29" i="3"/>
  <c r="J29" i="3"/>
  <c r="K29" i="3"/>
  <c r="K30" i="3"/>
  <c r="B32" i="3"/>
  <c r="D32" i="3"/>
  <c r="J32" i="3"/>
  <c r="K32" i="3"/>
  <c r="B34" i="3"/>
  <c r="D34" i="3"/>
  <c r="J34" i="3"/>
  <c r="K34" i="3"/>
  <c r="B35" i="3"/>
  <c r="D35" i="3"/>
  <c r="J35" i="3"/>
  <c r="K35" i="3"/>
  <c r="B36" i="3"/>
  <c r="D36" i="3"/>
  <c r="J36" i="3"/>
  <c r="K36" i="3"/>
  <c r="B37" i="3"/>
  <c r="D37" i="3"/>
  <c r="J37" i="3"/>
  <c r="K37" i="3"/>
  <c r="B38" i="3"/>
  <c r="D38" i="3"/>
  <c r="J38" i="3"/>
  <c r="K38" i="3"/>
  <c r="K39" i="3"/>
  <c r="B41" i="3"/>
  <c r="D41" i="3"/>
  <c r="J41" i="3"/>
  <c r="K41" i="3"/>
  <c r="B42" i="3"/>
  <c r="D42" i="3"/>
  <c r="J42" i="3"/>
  <c r="K42" i="3"/>
  <c r="B43" i="3"/>
  <c r="D43" i="3"/>
  <c r="J43" i="3"/>
  <c r="K43" i="3"/>
  <c r="B44" i="3"/>
  <c r="D44" i="3"/>
  <c r="J44" i="3"/>
  <c r="K44" i="3"/>
  <c r="B45" i="3"/>
  <c r="D45" i="3"/>
  <c r="J45" i="3"/>
  <c r="K45" i="3"/>
  <c r="K46" i="3"/>
  <c r="B48" i="3"/>
  <c r="D48" i="3"/>
  <c r="J48" i="3"/>
  <c r="K48" i="3"/>
  <c r="B49" i="3"/>
  <c r="D49" i="3"/>
  <c r="J49" i="3"/>
  <c r="K49" i="3"/>
  <c r="B51" i="3"/>
  <c r="D51" i="3"/>
  <c r="J51" i="3"/>
  <c r="K51" i="3"/>
  <c r="B52" i="3"/>
  <c r="D52" i="3"/>
  <c r="J52" i="3"/>
  <c r="K52" i="3"/>
  <c r="B54" i="3"/>
  <c r="D54" i="3"/>
  <c r="J54" i="3"/>
  <c r="K54" i="3"/>
  <c r="K56" i="3"/>
  <c r="B58" i="3"/>
  <c r="D58" i="3"/>
  <c r="J58" i="3"/>
  <c r="K58" i="3"/>
  <c r="B59" i="3"/>
  <c r="D59" i="3"/>
  <c r="J59" i="3"/>
  <c r="K59" i="3"/>
  <c r="B60" i="3"/>
  <c r="D60" i="3"/>
  <c r="J60" i="3"/>
  <c r="K60" i="3"/>
  <c r="B61" i="3"/>
  <c r="D61" i="3"/>
  <c r="J61" i="3"/>
  <c r="K61" i="3"/>
  <c r="B62" i="3"/>
  <c r="D62" i="3"/>
  <c r="J62" i="3"/>
  <c r="K62" i="3"/>
  <c r="K63" i="3"/>
  <c r="B65" i="3"/>
  <c r="D65" i="3"/>
  <c r="J65" i="3"/>
  <c r="K65" i="3"/>
  <c r="B66" i="3"/>
  <c r="D66" i="3"/>
  <c r="J66" i="3"/>
  <c r="K66" i="3"/>
  <c r="B67" i="3"/>
  <c r="D67" i="3"/>
  <c r="J67" i="3"/>
  <c r="K67" i="3"/>
  <c r="B68" i="3"/>
  <c r="D68" i="3"/>
  <c r="J68" i="3"/>
  <c r="K68" i="3"/>
  <c r="K69" i="3"/>
  <c r="B71" i="3"/>
  <c r="D71" i="3"/>
  <c r="J71" i="3"/>
  <c r="K71" i="3"/>
  <c r="B72" i="3"/>
  <c r="D72" i="3"/>
  <c r="J72" i="3"/>
  <c r="K72" i="3"/>
  <c r="B73" i="3"/>
  <c r="D73" i="3"/>
  <c r="J73" i="3"/>
  <c r="K73" i="3"/>
  <c r="B74" i="3"/>
  <c r="D74" i="3"/>
  <c r="J74" i="3"/>
  <c r="K74" i="3"/>
  <c r="B75" i="3"/>
  <c r="D75" i="3"/>
  <c r="J75" i="3"/>
  <c r="K75" i="3"/>
  <c r="K76" i="3"/>
  <c r="B78" i="3"/>
  <c r="D78" i="3"/>
  <c r="J78" i="3"/>
  <c r="K78" i="3"/>
  <c r="B79" i="3"/>
  <c r="D79" i="3"/>
  <c r="J79" i="3"/>
  <c r="K79" i="3"/>
  <c r="B80" i="3"/>
  <c r="D80" i="3"/>
  <c r="J80" i="3"/>
  <c r="K80" i="3"/>
  <c r="B81" i="3"/>
  <c r="D81" i="3"/>
  <c r="J81" i="3"/>
  <c r="K81" i="3"/>
  <c r="B82" i="3"/>
  <c r="D82" i="3"/>
  <c r="J82" i="3"/>
  <c r="K82" i="3"/>
  <c r="K83" i="3"/>
  <c r="B85" i="3"/>
  <c r="D85" i="3"/>
  <c r="J85" i="3"/>
  <c r="K85" i="3"/>
  <c r="B87" i="3"/>
  <c r="D87" i="3"/>
  <c r="J87" i="3"/>
  <c r="K87" i="3"/>
  <c r="B88" i="3"/>
  <c r="D88" i="3"/>
  <c r="J88" i="3"/>
  <c r="K88" i="3"/>
  <c r="B89" i="3"/>
  <c r="D89" i="3"/>
  <c r="J89" i="3"/>
  <c r="K89" i="3"/>
  <c r="B90" i="3"/>
  <c r="D90" i="3"/>
  <c r="J90" i="3"/>
  <c r="K90" i="3"/>
  <c r="B91" i="3"/>
  <c r="D91" i="3"/>
  <c r="J91" i="3"/>
  <c r="K91" i="3"/>
  <c r="K92" i="3"/>
  <c r="B94" i="3"/>
  <c r="D94" i="3"/>
  <c r="J94" i="3"/>
  <c r="K94" i="3"/>
  <c r="B95" i="3"/>
  <c r="D95" i="3"/>
  <c r="J95" i="3"/>
  <c r="K95" i="3"/>
  <c r="B96" i="3"/>
  <c r="D96" i="3"/>
  <c r="J96" i="3"/>
  <c r="K96" i="3"/>
  <c r="B97" i="3"/>
  <c r="D97" i="3"/>
  <c r="J97" i="3"/>
  <c r="K97" i="3"/>
  <c r="B98" i="3"/>
  <c r="D98" i="3"/>
  <c r="J98" i="3"/>
  <c r="K98" i="3"/>
  <c r="K99" i="3"/>
  <c r="B14" i="2"/>
  <c r="D14" i="2"/>
  <c r="J14" i="2"/>
  <c r="K14" i="2"/>
  <c r="B15" i="2"/>
  <c r="D15" i="2"/>
  <c r="J15" i="2"/>
  <c r="K15" i="2"/>
  <c r="B16" i="2"/>
  <c r="D16" i="2"/>
  <c r="J16" i="2"/>
  <c r="K16" i="2"/>
  <c r="B18" i="2"/>
  <c r="D18" i="2"/>
  <c r="J18" i="2"/>
  <c r="K18" i="2"/>
  <c r="B20" i="2"/>
  <c r="D20" i="2"/>
  <c r="J20" i="2"/>
  <c r="K20" i="2"/>
  <c r="B21" i="2"/>
  <c r="D21" i="2"/>
  <c r="J21" i="2"/>
  <c r="K21" i="2"/>
  <c r="B23" i="2"/>
  <c r="D23" i="2"/>
  <c r="J23" i="2"/>
  <c r="K23" i="2"/>
  <c r="B24" i="2"/>
  <c r="D24" i="2"/>
  <c r="J24" i="2"/>
  <c r="K24" i="2"/>
  <c r="B25" i="2"/>
  <c r="D25" i="2"/>
  <c r="J25" i="2"/>
  <c r="K25" i="2"/>
  <c r="B27" i="2"/>
  <c r="D27" i="2"/>
  <c r="J27" i="2"/>
  <c r="K27" i="2"/>
  <c r="B28" i="2"/>
  <c r="D28" i="2"/>
  <c r="J28" i="2"/>
  <c r="K28" i="2"/>
  <c r="B29" i="2"/>
  <c r="D29" i="2"/>
  <c r="J29" i="2"/>
  <c r="K29" i="2"/>
  <c r="B31" i="2"/>
  <c r="D31" i="2"/>
  <c r="J31" i="2"/>
  <c r="K31" i="2"/>
  <c r="B32" i="2"/>
  <c r="D32" i="2"/>
  <c r="J32" i="2"/>
  <c r="K32" i="2"/>
  <c r="B33" i="2"/>
  <c r="D33" i="2"/>
  <c r="J33" i="2"/>
  <c r="K33" i="2"/>
  <c r="B35" i="2"/>
  <c r="D35" i="2"/>
  <c r="J35" i="2"/>
  <c r="K35" i="2"/>
  <c r="B36" i="2"/>
  <c r="D36" i="2"/>
  <c r="J36" i="2"/>
  <c r="K36" i="2"/>
  <c r="B37" i="2"/>
  <c r="D37" i="2"/>
  <c r="J37" i="2"/>
  <c r="K37" i="2"/>
  <c r="B39" i="2"/>
  <c r="D39" i="2"/>
  <c r="J39" i="2"/>
  <c r="K39" i="2"/>
  <c r="B40" i="2"/>
  <c r="D40" i="2"/>
  <c r="J40" i="2"/>
  <c r="K40" i="2"/>
  <c r="B41" i="2"/>
  <c r="D41" i="2"/>
  <c r="J41" i="2"/>
  <c r="K41" i="2"/>
  <c r="B43" i="2"/>
  <c r="D43" i="2"/>
  <c r="J43" i="2"/>
  <c r="K43" i="2"/>
  <c r="B44" i="2"/>
  <c r="D44" i="2"/>
  <c r="J44" i="2"/>
  <c r="K44" i="2"/>
  <c r="B45" i="2"/>
  <c r="D45" i="2"/>
  <c r="J45" i="2"/>
  <c r="K45" i="2"/>
  <c r="B47" i="2"/>
  <c r="D47" i="2"/>
  <c r="J47" i="2"/>
  <c r="K47" i="2"/>
  <c r="B48" i="2"/>
  <c r="D48" i="2"/>
  <c r="J48" i="2"/>
  <c r="K48" i="2"/>
  <c r="B49" i="2"/>
  <c r="D49" i="2"/>
  <c r="J49" i="2"/>
  <c r="K49" i="2"/>
  <c r="B51" i="2"/>
  <c r="D51" i="2"/>
  <c r="J51" i="2"/>
  <c r="K51" i="2"/>
  <c r="B52" i="2"/>
  <c r="D52" i="2"/>
  <c r="J52" i="2"/>
  <c r="K52" i="2"/>
  <c r="B53" i="2"/>
  <c r="D53" i="2"/>
  <c r="J53" i="2"/>
  <c r="K53" i="2"/>
  <c r="B17" i="1"/>
  <c r="B18" i="1"/>
  <c r="B19" i="1"/>
  <c r="B20" i="1"/>
  <c r="B23" i="1"/>
  <c r="B24" i="1"/>
  <c r="B26" i="1"/>
  <c r="B27" i="1"/>
  <c r="B28" i="1"/>
  <c r="B32" i="1"/>
  <c r="B33" i="1"/>
  <c r="B34" i="1"/>
  <c r="B37" i="1"/>
  <c r="B38" i="1"/>
  <c r="B39" i="1"/>
  <c r="B40" i="1"/>
  <c r="B43" i="1"/>
  <c r="B44" i="1"/>
  <c r="B45" i="1"/>
  <c r="B47" i="1"/>
  <c r="B48" i="1"/>
  <c r="B51" i="1"/>
  <c r="B52" i="1"/>
  <c r="B53" i="1"/>
  <c r="B54" i="1"/>
  <c r="B55" i="1"/>
  <c r="B58" i="1"/>
  <c r="B59" i="1"/>
  <c r="B60" i="1"/>
  <c r="B61" i="1"/>
  <c r="B62" i="1"/>
  <c r="B65" i="1"/>
  <c r="B66" i="1"/>
  <c r="B67" i="1"/>
  <c r="B68" i="1"/>
  <c r="B69" i="1"/>
  <c r="B72" i="1"/>
  <c r="B73" i="1"/>
  <c r="B74" i="1"/>
  <c r="B75" i="1"/>
  <c r="B78" i="1"/>
  <c r="B79" i="1"/>
  <c r="B80" i="1"/>
  <c r="B81" i="1"/>
  <c r="B84" i="1"/>
  <c r="B85" i="1"/>
  <c r="B86" i="1"/>
  <c r="B87" i="1"/>
  <c r="B88" i="1"/>
</calcChain>
</file>

<file path=xl/sharedStrings.xml><?xml version="1.0" encoding="utf-8"?>
<sst xmlns="http://schemas.openxmlformats.org/spreadsheetml/2006/main" count="1083" uniqueCount="417">
  <si>
    <t>Your district/area respresentative will contact the opposing district/area representative to arrange the reschedule when appropriate.</t>
  </si>
  <si>
    <t>ALL Reschedules must be communicated through your district/area representative ONLY.</t>
  </si>
  <si>
    <t>Little Miami  - 513-663-5583</t>
  </si>
  <si>
    <t>Kings - 333-5690</t>
  </si>
  <si>
    <t>Milford -www.milfordsoccer.com</t>
  </si>
  <si>
    <t>WCSC - 777-1325</t>
  </si>
  <si>
    <t>GSSA - www.gssasoccer.com</t>
  </si>
  <si>
    <t>LSO - 684-4944 or www.lakotasports.org</t>
  </si>
  <si>
    <t>Rainout Numbers</t>
  </si>
  <si>
    <t>Sandlin</t>
  </si>
  <si>
    <t>Baecker</t>
  </si>
  <si>
    <t>E</t>
  </si>
  <si>
    <t>BASC</t>
  </si>
  <si>
    <t>GSSA</t>
  </si>
  <si>
    <t>GSA-55</t>
  </si>
  <si>
    <t>Hilkowicz</t>
  </si>
  <si>
    <t>Sandor</t>
  </si>
  <si>
    <t xml:space="preserve">Landen </t>
  </si>
  <si>
    <t>Kings</t>
  </si>
  <si>
    <t>GSA-54</t>
  </si>
  <si>
    <t>Clippinger</t>
  </si>
  <si>
    <t>Begehr</t>
  </si>
  <si>
    <t>GSA-53</t>
  </si>
  <si>
    <t>Soles</t>
  </si>
  <si>
    <t>Lemley</t>
  </si>
  <si>
    <t>SK-1</t>
  </si>
  <si>
    <t>Finley Ray</t>
  </si>
  <si>
    <t>Milford</t>
  </si>
  <si>
    <t>GSA-52</t>
  </si>
  <si>
    <t>Ryan</t>
  </si>
  <si>
    <t>Black</t>
  </si>
  <si>
    <t>GSA-51</t>
  </si>
  <si>
    <t>S/K 1</t>
  </si>
  <si>
    <t>Veterans</t>
  </si>
  <si>
    <t>Little Miami</t>
  </si>
  <si>
    <t>GSA-50</t>
  </si>
  <si>
    <t>GSA-49</t>
  </si>
  <si>
    <t>IN 13</t>
  </si>
  <si>
    <t>Independence</t>
  </si>
  <si>
    <t>LSO</t>
  </si>
  <si>
    <t>GSA-48</t>
  </si>
  <si>
    <t>GSA-46</t>
  </si>
  <si>
    <t>GSA-45</t>
  </si>
  <si>
    <t>GSA-44</t>
  </si>
  <si>
    <t>GSA-43</t>
  </si>
  <si>
    <t>GSA-42</t>
  </si>
  <si>
    <t>SK-2</t>
  </si>
  <si>
    <t>GSA-40</t>
  </si>
  <si>
    <t>GSA-39</t>
  </si>
  <si>
    <t>GSA-38</t>
  </si>
  <si>
    <t>Hopewell</t>
  </si>
  <si>
    <t>WCSC</t>
  </si>
  <si>
    <t>GSA-37</t>
  </si>
  <si>
    <t>GSA-36</t>
  </si>
  <si>
    <t>GSA-35</t>
  </si>
  <si>
    <t>GSA-34</t>
  </si>
  <si>
    <t>GSA-33</t>
  </si>
  <si>
    <t>SK-3</t>
  </si>
  <si>
    <t>GSA-32</t>
  </si>
  <si>
    <t>GSA-31</t>
  </si>
  <si>
    <t>GSA-30</t>
  </si>
  <si>
    <t>GSA-29</t>
  </si>
  <si>
    <t>GSA-28</t>
  </si>
  <si>
    <t>GSA-27</t>
  </si>
  <si>
    <t>GSA-26</t>
  </si>
  <si>
    <t>GSA-25</t>
  </si>
  <si>
    <t>GSA-24</t>
  </si>
  <si>
    <t>GSA-23</t>
  </si>
  <si>
    <t>GSA-22</t>
  </si>
  <si>
    <t>GSA-21</t>
  </si>
  <si>
    <t>GSA-19</t>
  </si>
  <si>
    <t>GSA-18</t>
  </si>
  <si>
    <t>GSA-17</t>
  </si>
  <si>
    <t>GSA-16</t>
  </si>
  <si>
    <t>GSA-15</t>
  </si>
  <si>
    <t>GSA-14</t>
  </si>
  <si>
    <t>GSA-12</t>
  </si>
  <si>
    <t>Sat</t>
  </si>
  <si>
    <t>GSA-11</t>
  </si>
  <si>
    <t>GSA-10</t>
  </si>
  <si>
    <t>GSA-9</t>
  </si>
  <si>
    <t>GSA-8</t>
  </si>
  <si>
    <t>GSA-7</t>
  </si>
  <si>
    <t>GSA-6</t>
  </si>
  <si>
    <t>GSA-5</t>
  </si>
  <si>
    <t>GSA-3</t>
  </si>
  <si>
    <t>GSA-2</t>
  </si>
  <si>
    <t>GSA-1</t>
  </si>
  <si>
    <t>VISITOR COACH</t>
  </si>
  <si>
    <t>HOME COACH</t>
  </si>
  <si>
    <t>VIS</t>
  </si>
  <si>
    <t>HOME</t>
  </si>
  <si>
    <t>TIME</t>
  </si>
  <si>
    <t>FIELD</t>
  </si>
  <si>
    <t>PARK</t>
  </si>
  <si>
    <t>CLUB</t>
  </si>
  <si>
    <t>DATE</t>
  </si>
  <si>
    <t>DAY</t>
  </si>
  <si>
    <t>GAME #</t>
  </si>
  <si>
    <t>ambaecker@gmail.com</t>
  </si>
  <si>
    <t>Hot Pink</t>
  </si>
  <si>
    <t>300-9078</t>
  </si>
  <si>
    <t xml:space="preserve">Kurt </t>
  </si>
  <si>
    <t>mattclippinger@yahoo.com</t>
  </si>
  <si>
    <t>Red</t>
  </si>
  <si>
    <t>513-779-2930</t>
  </si>
  <si>
    <t>Matt</t>
  </si>
  <si>
    <t>clsandlin1@gmail.com</t>
  </si>
  <si>
    <t>513-600-8205</t>
  </si>
  <si>
    <t>Christy</t>
  </si>
  <si>
    <t>Travis_soles@yahoo.com</t>
  </si>
  <si>
    <t>Kelly</t>
  </si>
  <si>
    <t>513-720-8613</t>
  </si>
  <si>
    <t>Narnia</t>
  </si>
  <si>
    <t>Hilkof@hotmail.com</t>
  </si>
  <si>
    <t>513-965-1008</t>
  </si>
  <si>
    <t>Fred</t>
  </si>
  <si>
    <t>bens@cinci.rr.com</t>
  </si>
  <si>
    <t>513-515-7794</t>
  </si>
  <si>
    <t>Ben</t>
  </si>
  <si>
    <t>patrick.ryan300@gmail.com</t>
  </si>
  <si>
    <t>Columbia</t>
  </si>
  <si>
    <t>513-882-7023</t>
  </si>
  <si>
    <t>Patrick</t>
  </si>
  <si>
    <t>klemley@cinci.rr.com</t>
  </si>
  <si>
    <t>Lime</t>
  </si>
  <si>
    <t>513-207-6357</t>
  </si>
  <si>
    <t>Kendall</t>
  </si>
  <si>
    <t xml:space="preserve">eric.begehr@modis.com </t>
  </si>
  <si>
    <t>Green/Gold</t>
  </si>
  <si>
    <t>604-8348</t>
  </si>
  <si>
    <t xml:space="preserve">Eric </t>
  </si>
  <si>
    <t xml:space="preserve">krblack@fuse.net </t>
  </si>
  <si>
    <t>545-5339</t>
  </si>
  <si>
    <t>James</t>
  </si>
  <si>
    <t>E-mail address</t>
  </si>
  <si>
    <t>Club</t>
  </si>
  <si>
    <t>Color</t>
  </si>
  <si>
    <t>Phone</t>
  </si>
  <si>
    <t>Coach</t>
  </si>
  <si>
    <t>#</t>
  </si>
  <si>
    <t>A</t>
  </si>
  <si>
    <t>League</t>
  </si>
  <si>
    <t>Girls Strikers</t>
  </si>
  <si>
    <t>FINAL REV</t>
  </si>
  <si>
    <t>Fall</t>
  </si>
  <si>
    <t>SAY North Soccer League</t>
  </si>
  <si>
    <t>Loveland - www.lovelandsoccer.org</t>
  </si>
  <si>
    <t>C</t>
  </si>
  <si>
    <t>Phillips</t>
  </si>
  <si>
    <t>GSB-30</t>
  </si>
  <si>
    <t>GSB-29</t>
  </si>
  <si>
    <t>GSB-28</t>
  </si>
  <si>
    <t>GSB-27</t>
  </si>
  <si>
    <t>GSB-26</t>
  </si>
  <si>
    <t>GSB-25</t>
  </si>
  <si>
    <t>GSB-24</t>
  </si>
  <si>
    <t>GSB-23</t>
  </si>
  <si>
    <t>GSB-22</t>
  </si>
  <si>
    <t>GSB-21</t>
  </si>
  <si>
    <t>GSB-20</t>
  </si>
  <si>
    <t>GSB-19</t>
  </si>
  <si>
    <t>GSB-18</t>
  </si>
  <si>
    <t>GSB-17</t>
  </si>
  <si>
    <t>GSB-16</t>
  </si>
  <si>
    <t>GSB-15</t>
  </si>
  <si>
    <t>GSB-14</t>
  </si>
  <si>
    <t>GSB-13</t>
  </si>
  <si>
    <t>GSB-12</t>
  </si>
  <si>
    <t>GSB-11</t>
  </si>
  <si>
    <t>GSB-10</t>
  </si>
  <si>
    <t>GSB-9</t>
  </si>
  <si>
    <t>GSB-8</t>
  </si>
  <si>
    <t>GSB-7</t>
  </si>
  <si>
    <t>GSB-6</t>
  </si>
  <si>
    <t>GSB-5</t>
  </si>
  <si>
    <t>GSB-4</t>
  </si>
  <si>
    <t>GSB-3</t>
  </si>
  <si>
    <t>GSB-2</t>
  </si>
  <si>
    <t>GSB-1</t>
  </si>
  <si>
    <t>crkirkendall@yahoo.com</t>
  </si>
  <si>
    <t>513-253-7420</t>
  </si>
  <si>
    <t xml:space="preserve">Kirkendall </t>
  </si>
  <si>
    <t>Creighton</t>
  </si>
  <si>
    <t>mrputter1@yahoo.com</t>
  </si>
  <si>
    <t>513-759-0580</t>
  </si>
  <si>
    <t>Herzog</t>
  </si>
  <si>
    <t>Rusty</t>
  </si>
  <si>
    <t>coriell0909@yahoo.com</t>
  </si>
  <si>
    <t>Loveland</t>
  </si>
  <si>
    <t>Orange</t>
  </si>
  <si>
    <t>513-289-0344</t>
  </si>
  <si>
    <t>Coriell</t>
  </si>
  <si>
    <t>Christopher</t>
  </si>
  <si>
    <t>Brianrbecker@gmail.com</t>
  </si>
  <si>
    <t>Light Blue</t>
  </si>
  <si>
    <t>494-6511</t>
  </si>
  <si>
    <t>Becker</t>
  </si>
  <si>
    <t>Brian</t>
  </si>
  <si>
    <t>timlane@fuse.net</t>
  </si>
  <si>
    <t>Gold</t>
  </si>
  <si>
    <t>513-382-1960</t>
  </si>
  <si>
    <t>Lane</t>
  </si>
  <si>
    <t>Tim</t>
  </si>
  <si>
    <t>pkmmerz@hotmail.com</t>
  </si>
  <si>
    <t>Pink</t>
  </si>
  <si>
    <t>513-405-1998</t>
  </si>
  <si>
    <t>Merz</t>
  </si>
  <si>
    <t>Shelley</t>
  </si>
  <si>
    <t>B</t>
  </si>
  <si>
    <t>FINAL</t>
  </si>
  <si>
    <t>Bye</t>
  </si>
  <si>
    <t>BSA-55</t>
  </si>
  <si>
    <t>BSA-54</t>
  </si>
  <si>
    <t>BSA-53</t>
  </si>
  <si>
    <t>BSA-52</t>
  </si>
  <si>
    <t>BSA-51</t>
  </si>
  <si>
    <t>BSA-50</t>
  </si>
  <si>
    <t>BSA-49</t>
  </si>
  <si>
    <t>BSA-48</t>
  </si>
  <si>
    <t>BSA-47</t>
  </si>
  <si>
    <t>BSA-46</t>
  </si>
  <si>
    <t>BSA-45</t>
  </si>
  <si>
    <t>BSA-44</t>
  </si>
  <si>
    <t>BSA-43</t>
  </si>
  <si>
    <t>BSA-42</t>
  </si>
  <si>
    <t>BSA-41</t>
  </si>
  <si>
    <t>BSA-40</t>
  </si>
  <si>
    <t>BSA-39</t>
  </si>
  <si>
    <t>BSA-38</t>
  </si>
  <si>
    <t>BSA-37</t>
  </si>
  <si>
    <t>BSA-36</t>
  </si>
  <si>
    <t>BSA-35</t>
  </si>
  <si>
    <t>BSA-34</t>
  </si>
  <si>
    <t>BSA-33</t>
  </si>
  <si>
    <t>BSA-32</t>
  </si>
  <si>
    <t>BSA-31</t>
  </si>
  <si>
    <t>BSA-30</t>
  </si>
  <si>
    <t>BSA-29</t>
  </si>
  <si>
    <t>BSA-28</t>
  </si>
  <si>
    <t>BSA-27</t>
  </si>
  <si>
    <t>BSA-26</t>
  </si>
  <si>
    <t>BSA-25</t>
  </si>
  <si>
    <t>BSA-24</t>
  </si>
  <si>
    <t>BSA-23</t>
  </si>
  <si>
    <t>BSA-22</t>
  </si>
  <si>
    <t>BSA-21</t>
  </si>
  <si>
    <t>BSA-20</t>
  </si>
  <si>
    <t>BSA-19</t>
  </si>
  <si>
    <t>BSA-18</t>
  </si>
  <si>
    <t>BSA-17</t>
  </si>
  <si>
    <t>BSA-16</t>
  </si>
  <si>
    <t>BSA-15</t>
  </si>
  <si>
    <t>BSA-14</t>
  </si>
  <si>
    <t>BSA-13</t>
  </si>
  <si>
    <t>BSA-12</t>
  </si>
  <si>
    <t>BSA-11</t>
  </si>
  <si>
    <t>BSA-10</t>
  </si>
  <si>
    <t>BSA-9</t>
  </si>
  <si>
    <t>BSA-8</t>
  </si>
  <si>
    <t>BSA-7</t>
  </si>
  <si>
    <t>BSA-6</t>
  </si>
  <si>
    <t>BSA-5</t>
  </si>
  <si>
    <t>BSA-4</t>
  </si>
  <si>
    <t>BSA-3</t>
  </si>
  <si>
    <t>BSA-2</t>
  </si>
  <si>
    <t>BSA-1</t>
  </si>
  <si>
    <t>dsejas@roadrunner.com</t>
  </si>
  <si>
    <t>513-759-0845</t>
  </si>
  <si>
    <t>Sejas</t>
  </si>
  <si>
    <t>David</t>
  </si>
  <si>
    <t>jenniferandreamay@gmail.com</t>
  </si>
  <si>
    <t>513-248-0526</t>
  </si>
  <si>
    <t>May</t>
  </si>
  <si>
    <t>Jennifer</t>
  </si>
  <si>
    <t>emmcol@ymail.com</t>
  </si>
  <si>
    <t>513-247-9733</t>
  </si>
  <si>
    <t>Blackburn</t>
  </si>
  <si>
    <t>Gary</t>
  </si>
  <si>
    <t>kimmilucas@cinci.rr.com</t>
  </si>
  <si>
    <t>658-2538</t>
  </si>
  <si>
    <t>Lucas</t>
  </si>
  <si>
    <t>Marvin</t>
  </si>
  <si>
    <t xml:space="preserve">keith.goodrich@fmr.com </t>
  </si>
  <si>
    <t>Black/Blue</t>
  </si>
  <si>
    <t>600-1749</t>
  </si>
  <si>
    <t>Goodrich</t>
  </si>
  <si>
    <t>Keith</t>
  </si>
  <si>
    <t>lisa.weisheit@yahoo.com</t>
  </si>
  <si>
    <t>513-485-1663</t>
  </si>
  <si>
    <t>Weisheit</t>
  </si>
  <si>
    <t>Kenneth</t>
  </si>
  <si>
    <t>chip.dunning@gmail.com</t>
  </si>
  <si>
    <t>Lemon</t>
  </si>
  <si>
    <t>513-604-2463</t>
  </si>
  <si>
    <t>Dunning</t>
  </si>
  <si>
    <t>Chip</t>
  </si>
  <si>
    <t>mcarrelli@aol.com</t>
  </si>
  <si>
    <t>513-265-2904</t>
  </si>
  <si>
    <t>Carrelli</t>
  </si>
  <si>
    <t>Michael</t>
  </si>
  <si>
    <t>irishssa@hotmail.com</t>
  </si>
  <si>
    <t>Yellow</t>
  </si>
  <si>
    <t>513-759-2791</t>
  </si>
  <si>
    <t>Grace</t>
  </si>
  <si>
    <t>Kevin</t>
  </si>
  <si>
    <t>kstieman@gmail.com</t>
  </si>
  <si>
    <t>513-349-1506</t>
  </si>
  <si>
    <t xml:space="preserve">Tieman </t>
  </si>
  <si>
    <t>Karen</t>
  </si>
  <si>
    <t>chellebarnhorst@hotmail.com</t>
  </si>
  <si>
    <t>513-755-6977</t>
  </si>
  <si>
    <t>Barnhorst</t>
  </si>
  <si>
    <t>Chelle</t>
  </si>
  <si>
    <t>Boys Strikers</t>
  </si>
  <si>
    <t>BYE</t>
  </si>
  <si>
    <t xml:space="preserve">Phillips </t>
  </si>
  <si>
    <t>BSB-55</t>
  </si>
  <si>
    <t>BSB-54</t>
  </si>
  <si>
    <t>BSB-53</t>
  </si>
  <si>
    <t>BSB-52</t>
  </si>
  <si>
    <t>BSB-51</t>
  </si>
  <si>
    <t>BSB-50</t>
  </si>
  <si>
    <t>BSB-49</t>
  </si>
  <si>
    <t>BSB-48</t>
  </si>
  <si>
    <t>BSB-47</t>
  </si>
  <si>
    <t>BSB-46</t>
  </si>
  <si>
    <t>BSB-45</t>
  </si>
  <si>
    <t>BSB-44</t>
  </si>
  <si>
    <t>BSB-43</t>
  </si>
  <si>
    <t>BSB-42</t>
  </si>
  <si>
    <t>BSB-41</t>
  </si>
  <si>
    <t>BSB-40</t>
  </si>
  <si>
    <t>BSB-39</t>
  </si>
  <si>
    <t>BSB-38</t>
  </si>
  <si>
    <t>BSB-37</t>
  </si>
  <si>
    <t>BSB-36</t>
  </si>
  <si>
    <t>BSB-35</t>
  </si>
  <si>
    <t>BSB-34</t>
  </si>
  <si>
    <t>BSB-33</t>
  </si>
  <si>
    <t>BSB-32</t>
  </si>
  <si>
    <t>BSB-31</t>
  </si>
  <si>
    <t>BSB-30</t>
  </si>
  <si>
    <t>BSB-29</t>
  </si>
  <si>
    <t>BSB-28</t>
  </si>
  <si>
    <t>BSB-27</t>
  </si>
  <si>
    <t>BSB-26</t>
  </si>
  <si>
    <t>BSB-25</t>
  </si>
  <si>
    <t>BSB-24</t>
  </si>
  <si>
    <t>BSB-23</t>
  </si>
  <si>
    <t>BSB-22</t>
  </si>
  <si>
    <t>BSB-21</t>
  </si>
  <si>
    <t>BSB-20</t>
  </si>
  <si>
    <t>BSB-19</t>
  </si>
  <si>
    <t>SK-4</t>
  </si>
  <si>
    <t>BSB-18</t>
  </si>
  <si>
    <t>BSB-17</t>
  </si>
  <si>
    <t>BSB-16</t>
  </si>
  <si>
    <t>BSB-15</t>
  </si>
  <si>
    <t>BSB-14</t>
  </si>
  <si>
    <t>BSB-13</t>
  </si>
  <si>
    <t>BSB-12</t>
  </si>
  <si>
    <t>BSB-11</t>
  </si>
  <si>
    <t>BSB-10</t>
  </si>
  <si>
    <t>BSB-9</t>
  </si>
  <si>
    <t>BSB-8</t>
  </si>
  <si>
    <t>BSB-7</t>
  </si>
  <si>
    <t>BSB-6</t>
  </si>
  <si>
    <t>BSB-5</t>
  </si>
  <si>
    <t>BSB-4</t>
  </si>
  <si>
    <t>BSB-3</t>
  </si>
  <si>
    <t>BSB-2</t>
  </si>
  <si>
    <t>BSB-1</t>
  </si>
  <si>
    <t>BriJorLLC@aol.com</t>
  </si>
  <si>
    <t>Teal</t>
  </si>
  <si>
    <t>513-227-5785</t>
  </si>
  <si>
    <t>Klaus</t>
  </si>
  <si>
    <t xml:space="preserve">trevhead@gmail.com </t>
  </si>
  <si>
    <t>400-8368</t>
  </si>
  <si>
    <t>Minton</t>
  </si>
  <si>
    <t>Trevor</t>
  </si>
  <si>
    <t>jaxn5@roadrunner.com</t>
  </si>
  <si>
    <t>513-348-7682</t>
  </si>
  <si>
    <t>Jackson</t>
  </si>
  <si>
    <t>Derek</t>
  </si>
  <si>
    <t>salehpa@yahoo.com</t>
  </si>
  <si>
    <t>513-252-6487</t>
  </si>
  <si>
    <t>Salehpour </t>
  </si>
  <si>
    <t>Amir </t>
  </si>
  <si>
    <t>marty.bross@yahoo.com</t>
  </si>
  <si>
    <t>513-310-2665</t>
  </si>
  <si>
    <t>Bross</t>
  </si>
  <si>
    <t>Marty</t>
  </si>
  <si>
    <t>lindspigg@gmail.com</t>
  </si>
  <si>
    <t>513-239-3275</t>
  </si>
  <si>
    <t>Pigg</t>
  </si>
  <si>
    <t>Lindsey</t>
  </si>
  <si>
    <t>tskmtgilbert@aol.com</t>
  </si>
  <si>
    <t>513-697-6153</t>
  </si>
  <si>
    <t>Gilbert</t>
  </si>
  <si>
    <t>derekcaney.lysa@gmail.com</t>
  </si>
  <si>
    <t>513-289-5262</t>
  </si>
  <si>
    <t>Caney</t>
  </si>
  <si>
    <t>dhauck@roadrunner.com</t>
  </si>
  <si>
    <t>513-755-6906</t>
  </si>
  <si>
    <t>Hauck</t>
  </si>
  <si>
    <t xml:space="preserve">Dan </t>
  </si>
  <si>
    <t>jmperrin5150@gmail.com</t>
  </si>
  <si>
    <t>White</t>
  </si>
  <si>
    <t>513-759-5272</t>
  </si>
  <si>
    <t>Perrino</t>
  </si>
  <si>
    <t>Joe</t>
  </si>
  <si>
    <t>backpacker@fuse.neet</t>
  </si>
  <si>
    <t>Navy/Green</t>
  </si>
  <si>
    <t>638-0746</t>
  </si>
  <si>
    <t>McCallen</t>
  </si>
  <si>
    <t>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</si>
</sst>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Times New Roman"/>
      <family val="1"/>
    </font>
    <font>
      <sz val="10"/>
      <name val="Arial"/>
      <family val="2"/>
      <charset val="1"/>
    </font>
    <font>
      <sz val="10"/>
      <name val="Times New Roman"/>
      <family val="1"/>
    </font>
    <font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16" fillId="0" borderId="0" applyNumberFormat="0" applyFill="0" applyBorder="0" applyProtection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1" applyFont="1" applyBorder="1" applyAlignment="1" applyProtection="1">
      <alignment horizontal="left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18" fontId="6" fillId="0" borderId="0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0" applyFont="1" applyBorder="1"/>
    <xf numFmtId="18" fontId="6" fillId="0" borderId="0" xfId="2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164" fontId="6" fillId="3" borderId="0" xfId="2" applyNumberFormat="1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18" fontId="6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0" xfId="1" applyFont="1" applyAlignment="1" applyProtection="1"/>
    <xf numFmtId="0" fontId="2" fillId="0" borderId="0" xfId="0" applyFont="1" applyAlignment="1">
      <alignment horizontal="center"/>
    </xf>
    <xf numFmtId="0" fontId="2" fillId="0" borderId="0" xfId="3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2" applyFont="1" applyAlignment="1"/>
    <xf numFmtId="0" fontId="2" fillId="0" borderId="0" xfId="2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5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2" fillId="0" borderId="0" xfId="5" applyFont="1" applyFill="1" applyBorder="1" applyAlignment="1">
      <alignment horizontal="center" vertical="center" wrapText="1"/>
    </xf>
    <xf numFmtId="0" fontId="2" fillId="3" borderId="0" xfId="1" applyFont="1" applyFill="1" applyAlignment="1" applyProtection="1"/>
    <xf numFmtId="0" fontId="2" fillId="3" borderId="0" xfId="2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1" applyFont="1" applyAlignment="1" applyProtection="1">
      <alignment horizontal="left"/>
    </xf>
    <xf numFmtId="0" fontId="6" fillId="0" borderId="0" xfId="0" applyFont="1" applyFill="1" applyBorder="1"/>
    <xf numFmtId="18" fontId="6" fillId="0" borderId="2" xfId="2" applyNumberFormat="1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18" fontId="6" fillId="0" borderId="0" xfId="0" applyNumberFormat="1" applyFont="1" applyFill="1" applyBorder="1" applyAlignment="1">
      <alignment horizontal="center"/>
    </xf>
    <xf numFmtId="18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18" fontId="6" fillId="0" borderId="0" xfId="2" applyNumberFormat="1" applyFont="1" applyFill="1" applyBorder="1" applyAlignment="1">
      <alignment horizontal="center"/>
    </xf>
    <xf numFmtId="18" fontId="6" fillId="0" borderId="2" xfId="0" applyNumberFormat="1" applyFont="1" applyFill="1" applyBorder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8" fontId="6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2" fillId="0" borderId="0" xfId="3" applyFont="1" applyFill="1" applyBorder="1" applyAlignment="1">
      <alignment vertical="center" wrapText="1"/>
    </xf>
    <xf numFmtId="0" fontId="2" fillId="0" borderId="0" xfId="1" applyFont="1" applyAlignment="1" applyProtection="1">
      <alignment horizontal="left"/>
    </xf>
    <xf numFmtId="14" fontId="3" fillId="0" borderId="0" xfId="0" applyNumberFormat="1" applyFont="1"/>
    <xf numFmtId="0" fontId="6" fillId="3" borderId="2" xfId="0" applyFont="1" applyFill="1" applyBorder="1" applyAlignment="1">
      <alignment horizontal="center"/>
    </xf>
    <xf numFmtId="18" fontId="6" fillId="0" borderId="0" xfId="2" applyNumberFormat="1" applyFont="1" applyAlignment="1">
      <alignment horizontal="center"/>
    </xf>
    <xf numFmtId="18" fontId="6" fillId="3" borderId="0" xfId="2" applyNumberFormat="1" applyFont="1" applyFill="1" applyBorder="1" applyAlignment="1">
      <alignment horizontal="center"/>
    </xf>
    <xf numFmtId="0" fontId="6" fillId="3" borderId="0" xfId="2" applyFont="1" applyFill="1" applyAlignment="1">
      <alignment horizontal="center"/>
    </xf>
    <xf numFmtId="16" fontId="6" fillId="3" borderId="0" xfId="0" applyNumberFormat="1" applyFont="1" applyFill="1" applyBorder="1" applyAlignment="1">
      <alignment horizontal="center"/>
    </xf>
    <xf numFmtId="0" fontId="6" fillId="3" borderId="0" xfId="0" applyFont="1" applyFill="1"/>
    <xf numFmtId="164" fontId="6" fillId="3" borderId="2" xfId="2" applyNumberFormat="1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8" fontId="6" fillId="3" borderId="0" xfId="2" applyNumberFormat="1" applyFont="1" applyFill="1" applyAlignment="1">
      <alignment horizontal="center"/>
    </xf>
    <xf numFmtId="16" fontId="6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/>
    <xf numFmtId="164" fontId="6" fillId="3" borderId="0" xfId="2" applyNumberFormat="1" applyFont="1" applyFill="1" applyAlignment="1">
      <alignment horizontal="center"/>
    </xf>
    <xf numFmtId="0" fontId="2" fillId="0" borderId="0" xfId="1" applyFont="1" applyBorder="1" applyAlignment="1" applyProtection="1"/>
    <xf numFmtId="0" fontId="2" fillId="0" borderId="0" xfId="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27" applyFont="1" applyFill="1" applyBorder="1" applyAlignment="1">
      <alignment horizontal="left" vertical="center" wrapText="1"/>
    </xf>
    <xf numFmtId="0" fontId="2" fillId="0" borderId="0" xfId="27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left" vertical="center" wrapText="1"/>
    </xf>
    <xf numFmtId="18" fontId="6" fillId="3" borderId="2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3" borderId="0" xfId="1" applyFont="1" applyFill="1" applyAlignment="1" applyProtection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35">
    <cellStyle name="Hyperlink" xfId="1" builtinId="8"/>
    <cellStyle name="Hyperlink 2" xfId="3"/>
    <cellStyle name="Hyperlink 3" xfId="6"/>
    <cellStyle name="Hyperlink 3 2" xfId="7"/>
    <cellStyle name="Hyperlink 4" xfId="8"/>
    <cellStyle name="Hyperlink 4 2" xfId="9"/>
    <cellStyle name="Hyperlink 5" xfId="10"/>
    <cellStyle name="Hyperlink 6" xfId="11"/>
    <cellStyle name="Normal" xfId="0" builtinId="0"/>
    <cellStyle name="Normal 2" xfId="5"/>
    <cellStyle name="Normal 2 2" xfId="12"/>
    <cellStyle name="Normal 2 2 2" xfId="13"/>
    <cellStyle name="Normal 2 2 2 2" xfId="14"/>
    <cellStyle name="Normal 2 2 2 3" xfId="15"/>
    <cellStyle name="Normal 2 2 2 3 2" xfId="16"/>
    <cellStyle name="Normal 2 2 2 4" xfId="17"/>
    <cellStyle name="Normal 2 2 3" xfId="18"/>
    <cellStyle name="Normal 2 2 4" xfId="19"/>
    <cellStyle name="Normal 2 3" xfId="20"/>
    <cellStyle name="Normal 2 3 2" xfId="21"/>
    <cellStyle name="Normal 2 3 3" xfId="22"/>
    <cellStyle name="Normal 2 3 4" xfId="23"/>
    <cellStyle name="Normal 2 4" xfId="24"/>
    <cellStyle name="Normal 2 5" xfId="25"/>
    <cellStyle name="Normal 3" xfId="2"/>
    <cellStyle name="Normal 3 2" xfId="26"/>
    <cellStyle name="Normal 3 2 2" xfId="27"/>
    <cellStyle name="Normal 3 3" xfId="28"/>
    <cellStyle name="Normal 4" xfId="29"/>
    <cellStyle name="Normal 4 2" xfId="4"/>
    <cellStyle name="Normal 5" xfId="30"/>
    <cellStyle name="Normal 6" xfId="31"/>
    <cellStyle name="Normal 7" xfId="32"/>
    <cellStyle name="Normal 8" xfId="33"/>
    <cellStyle name="Not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attclippinger@yahoo.com" TargetMode="External"/><Relationship Id="rId7" Type="http://schemas.openxmlformats.org/officeDocument/2006/relationships/hyperlink" Target="mailto:Hilkof@hotmail.com" TargetMode="External"/><Relationship Id="rId2" Type="http://schemas.openxmlformats.org/officeDocument/2006/relationships/hyperlink" Target="mailto:eric.begehr@modis.com" TargetMode="External"/><Relationship Id="rId1" Type="http://schemas.openxmlformats.org/officeDocument/2006/relationships/hyperlink" Target="mailto:krblack@fuse.net" TargetMode="External"/><Relationship Id="rId6" Type="http://schemas.openxmlformats.org/officeDocument/2006/relationships/hyperlink" Target="http://www.gssasoccer.com/" TargetMode="External"/><Relationship Id="rId5" Type="http://schemas.openxmlformats.org/officeDocument/2006/relationships/hyperlink" Target="mailto:klemley@cinci.rr.com" TargetMode="External"/><Relationship Id="rId4" Type="http://schemas.openxmlformats.org/officeDocument/2006/relationships/hyperlink" Target="mailto:ambaecker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kmmerz@hot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timlane@fuse.net" TargetMode="External"/><Relationship Id="rId1" Type="http://schemas.openxmlformats.org/officeDocument/2006/relationships/hyperlink" Target="mailto:Brianrbecker@gmail.com" TargetMode="External"/><Relationship Id="rId6" Type="http://schemas.openxmlformats.org/officeDocument/2006/relationships/hyperlink" Target="mailto:coriell0909@yahoo.com" TargetMode="External"/><Relationship Id="rId5" Type="http://schemas.openxmlformats.org/officeDocument/2006/relationships/hyperlink" Target="http://www.gssasoccer.com/" TargetMode="External"/><Relationship Id="rId4" Type="http://schemas.openxmlformats.org/officeDocument/2006/relationships/hyperlink" Target="http://www.lovelandsoccer.org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enniferandreamay@gmail.com" TargetMode="External"/><Relationship Id="rId3" Type="http://schemas.openxmlformats.org/officeDocument/2006/relationships/hyperlink" Target="mailto:dsejas@roadrunner.com" TargetMode="External"/><Relationship Id="rId7" Type="http://schemas.openxmlformats.org/officeDocument/2006/relationships/hyperlink" Target="mailto:emmcol@ymail.com" TargetMode="External"/><Relationship Id="rId2" Type="http://schemas.openxmlformats.org/officeDocument/2006/relationships/hyperlink" Target="mailto:kimmilucas@cinci.rr.com" TargetMode="External"/><Relationship Id="rId1" Type="http://schemas.openxmlformats.org/officeDocument/2006/relationships/hyperlink" Target="mailto:keith.goodrich@fmr.com" TargetMode="External"/><Relationship Id="rId6" Type="http://schemas.openxmlformats.org/officeDocument/2006/relationships/hyperlink" Target="http://www.gssasoccer.com/" TargetMode="External"/><Relationship Id="rId5" Type="http://schemas.openxmlformats.org/officeDocument/2006/relationships/hyperlink" Target="http://www.lovelandsoccer.org/" TargetMode="External"/><Relationship Id="rId4" Type="http://schemas.openxmlformats.org/officeDocument/2006/relationships/hyperlink" Target="mailto:chellebarnhorst@hotmail.com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arty.bross@yahoo.com" TargetMode="External"/><Relationship Id="rId3" Type="http://schemas.openxmlformats.org/officeDocument/2006/relationships/hyperlink" Target="mailto:trevhead@gmail.com" TargetMode="External"/><Relationship Id="rId7" Type="http://schemas.openxmlformats.org/officeDocument/2006/relationships/hyperlink" Target="mailto:derekcaney.lysa@gmail.com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mailto:lindspigg@gmail.com" TargetMode="External"/><Relationship Id="rId1" Type="http://schemas.openxmlformats.org/officeDocument/2006/relationships/hyperlink" Target="mailto:backpacker@fuse.neet" TargetMode="External"/><Relationship Id="rId6" Type="http://schemas.openxmlformats.org/officeDocument/2006/relationships/hyperlink" Target="http://www.gssasoccer.com/" TargetMode="External"/><Relationship Id="rId11" Type="http://schemas.openxmlformats.org/officeDocument/2006/relationships/hyperlink" Target="mailto:tskmtgilbert@aol.com" TargetMode="External"/><Relationship Id="rId5" Type="http://schemas.openxmlformats.org/officeDocument/2006/relationships/hyperlink" Target="http://www.lovelandsoccer.org/" TargetMode="External"/><Relationship Id="rId10" Type="http://schemas.openxmlformats.org/officeDocument/2006/relationships/hyperlink" Target="tel:5136976153" TargetMode="External"/><Relationship Id="rId4" Type="http://schemas.openxmlformats.org/officeDocument/2006/relationships/hyperlink" Target="mailto:BriJorLLC@aol.com" TargetMode="External"/><Relationship Id="rId9" Type="http://schemas.openxmlformats.org/officeDocument/2006/relationships/hyperlink" Target="mailto:dhauck@roadrunn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98"/>
  <sheetViews>
    <sheetView tabSelected="1" zoomScaleNormal="100" workbookViewId="0">
      <selection activeCell="A18" sqref="A18"/>
    </sheetView>
  </sheetViews>
  <sheetFormatPr defaultRowHeight="12.75" x14ac:dyDescent="0.2"/>
  <cols>
    <col min="4" max="4" width="17.7109375" customWidth="1"/>
    <col min="5" max="5" width="18.5703125" customWidth="1"/>
    <col min="6" max="6" width="16.28515625" customWidth="1"/>
    <col min="7" max="7" width="15.85546875" customWidth="1"/>
    <col min="8" max="8" width="16.42578125" customWidth="1"/>
    <col min="9" max="9" width="29.42578125" customWidth="1"/>
    <col min="10" max="10" width="17.28515625" bestFit="1" customWidth="1"/>
    <col min="11" max="11" width="19.7109375" bestFit="1" customWidth="1"/>
  </cols>
  <sheetData>
    <row r="1" spans="1:11" ht="15.75" x14ac:dyDescent="0.25">
      <c r="A1" s="16"/>
      <c r="B1" s="3" t="s">
        <v>146</v>
      </c>
      <c r="C1" s="3"/>
      <c r="D1" s="3"/>
      <c r="E1" s="3"/>
      <c r="F1" s="54" t="s">
        <v>145</v>
      </c>
      <c r="G1" s="54">
        <v>2014</v>
      </c>
      <c r="H1" s="3"/>
      <c r="I1" s="3"/>
      <c r="J1" s="3"/>
      <c r="K1" s="56" t="s">
        <v>144</v>
      </c>
    </row>
    <row r="2" spans="1:11" ht="15.75" x14ac:dyDescent="0.25">
      <c r="A2" s="16"/>
      <c r="B2" s="3"/>
      <c r="C2" s="3"/>
      <c r="D2" s="16"/>
      <c r="E2" s="54" t="s">
        <v>143</v>
      </c>
      <c r="F2" s="54" t="s">
        <v>142</v>
      </c>
      <c r="G2" s="3" t="s">
        <v>141</v>
      </c>
      <c r="H2" s="3"/>
      <c r="I2" s="3"/>
      <c r="J2" s="3"/>
      <c r="K2" s="55">
        <v>41861</v>
      </c>
    </row>
    <row r="3" spans="1:11" ht="15.75" x14ac:dyDescent="0.25">
      <c r="A3" s="16"/>
      <c r="B3" s="3"/>
      <c r="C3" s="3"/>
      <c r="D3" s="3"/>
      <c r="E3" s="3"/>
      <c r="F3" s="3"/>
      <c r="G3" s="3"/>
      <c r="H3" s="3"/>
      <c r="I3" s="3"/>
      <c r="J3" s="3"/>
      <c r="K3" s="16"/>
    </row>
    <row r="4" spans="1:11" ht="15.75" x14ac:dyDescent="0.25">
      <c r="A4" s="16"/>
      <c r="B4" s="54"/>
      <c r="C4" s="54" t="s">
        <v>140</v>
      </c>
      <c r="D4" s="54" t="s">
        <v>139</v>
      </c>
      <c r="E4" s="54"/>
      <c r="F4" s="54" t="s">
        <v>138</v>
      </c>
      <c r="G4" s="54" t="s">
        <v>137</v>
      </c>
      <c r="H4" s="54" t="s">
        <v>136</v>
      </c>
      <c r="I4" s="4" t="s">
        <v>135</v>
      </c>
      <c r="J4" s="3"/>
      <c r="K4" s="16"/>
    </row>
    <row r="5" spans="1:11" ht="15" x14ac:dyDescent="0.2">
      <c r="A5" s="16"/>
      <c r="B5" s="15"/>
      <c r="C5" s="15">
        <v>1</v>
      </c>
      <c r="D5" s="42" t="s">
        <v>134</v>
      </c>
      <c r="E5" s="42" t="s">
        <v>30</v>
      </c>
      <c r="F5" s="42" t="s">
        <v>133</v>
      </c>
      <c r="G5" s="42" t="s">
        <v>104</v>
      </c>
      <c r="H5" s="42" t="s">
        <v>13</v>
      </c>
      <c r="I5" s="41" t="s">
        <v>132</v>
      </c>
      <c r="J5" s="53"/>
      <c r="K5" s="16"/>
    </row>
    <row r="6" spans="1:11" ht="15" x14ac:dyDescent="0.2">
      <c r="A6" s="16"/>
      <c r="B6" s="15"/>
      <c r="C6" s="15">
        <v>2</v>
      </c>
      <c r="D6" s="42" t="s">
        <v>131</v>
      </c>
      <c r="E6" s="42" t="s">
        <v>21</v>
      </c>
      <c r="F6" s="42" t="s">
        <v>130</v>
      </c>
      <c r="G6" s="42" t="s">
        <v>129</v>
      </c>
      <c r="H6" s="42" t="s">
        <v>13</v>
      </c>
      <c r="I6" s="41" t="s">
        <v>128</v>
      </c>
      <c r="J6" s="16"/>
      <c r="K6" s="16"/>
    </row>
    <row r="7" spans="1:11" ht="15" x14ac:dyDescent="0.2">
      <c r="A7" s="16"/>
      <c r="B7" s="15"/>
      <c r="C7" s="15">
        <v>3</v>
      </c>
      <c r="D7" s="46" t="s">
        <v>127</v>
      </c>
      <c r="E7" s="46" t="s">
        <v>24</v>
      </c>
      <c r="F7" s="42" t="s">
        <v>126</v>
      </c>
      <c r="G7" s="46" t="s">
        <v>125</v>
      </c>
      <c r="H7" s="46" t="s">
        <v>27</v>
      </c>
      <c r="I7" s="41" t="s">
        <v>124</v>
      </c>
      <c r="J7" s="16"/>
      <c r="K7" s="16"/>
    </row>
    <row r="8" spans="1:11" ht="15" x14ac:dyDescent="0.2">
      <c r="A8" s="16"/>
      <c r="B8" s="15"/>
      <c r="C8" s="15">
        <v>4</v>
      </c>
      <c r="D8" s="52" t="s">
        <v>123</v>
      </c>
      <c r="E8" s="52" t="s">
        <v>29</v>
      </c>
      <c r="F8" s="42" t="s">
        <v>122</v>
      </c>
      <c r="G8" s="52" t="s">
        <v>121</v>
      </c>
      <c r="H8" s="52" t="s">
        <v>27</v>
      </c>
      <c r="I8" s="51" t="s">
        <v>120</v>
      </c>
      <c r="J8" s="16"/>
      <c r="K8" s="16"/>
    </row>
    <row r="9" spans="1:11" ht="15" x14ac:dyDescent="0.2">
      <c r="A9" s="16"/>
      <c r="B9" s="15"/>
      <c r="C9" s="15">
        <v>5</v>
      </c>
      <c r="D9" s="50" t="s">
        <v>119</v>
      </c>
      <c r="E9" s="50" t="s">
        <v>16</v>
      </c>
      <c r="F9" s="50" t="s">
        <v>118</v>
      </c>
      <c r="G9" s="49" t="s">
        <v>104</v>
      </c>
      <c r="H9" s="49" t="s">
        <v>18</v>
      </c>
      <c r="I9" s="48" t="s">
        <v>117</v>
      </c>
      <c r="J9" s="16"/>
      <c r="K9" s="16"/>
    </row>
    <row r="10" spans="1:11" ht="15" x14ac:dyDescent="0.2">
      <c r="A10" s="16"/>
      <c r="B10" s="15"/>
      <c r="C10" s="15">
        <v>6</v>
      </c>
      <c r="D10" s="42" t="s">
        <v>116</v>
      </c>
      <c r="E10" s="42" t="s">
        <v>15</v>
      </c>
      <c r="F10" s="47" t="s">
        <v>115</v>
      </c>
      <c r="G10" s="42" t="s">
        <v>30</v>
      </c>
      <c r="H10" s="42" t="s">
        <v>51</v>
      </c>
      <c r="I10" s="41" t="s">
        <v>114</v>
      </c>
      <c r="J10" s="16"/>
      <c r="K10" s="16"/>
    </row>
    <row r="11" spans="1:11" ht="15" x14ac:dyDescent="0.2">
      <c r="A11" s="16"/>
      <c r="B11" s="15"/>
      <c r="C11" s="12">
        <v>7</v>
      </c>
      <c r="D11" s="46" t="s">
        <v>113</v>
      </c>
      <c r="E11" s="46" t="s">
        <v>23</v>
      </c>
      <c r="F11" s="46" t="s">
        <v>112</v>
      </c>
      <c r="G11" s="46" t="s">
        <v>111</v>
      </c>
      <c r="H11" s="46" t="s">
        <v>34</v>
      </c>
      <c r="I11" s="45" t="s">
        <v>110</v>
      </c>
      <c r="J11" s="21"/>
      <c r="K11" s="16"/>
    </row>
    <row r="12" spans="1:11" ht="15" x14ac:dyDescent="0.2">
      <c r="A12" s="16"/>
      <c r="B12" s="15"/>
      <c r="C12" s="12">
        <v>8</v>
      </c>
      <c r="D12" s="46" t="s">
        <v>109</v>
      </c>
      <c r="E12" s="46" t="s">
        <v>9</v>
      </c>
      <c r="F12" s="46" t="s">
        <v>108</v>
      </c>
      <c r="G12" s="46" t="s">
        <v>104</v>
      </c>
      <c r="H12" s="46" t="s">
        <v>34</v>
      </c>
      <c r="I12" s="45" t="s">
        <v>107</v>
      </c>
      <c r="J12" s="21"/>
      <c r="K12" s="21"/>
    </row>
    <row r="13" spans="1:11" ht="15" x14ac:dyDescent="0.2">
      <c r="A13" s="16"/>
      <c r="B13" s="15"/>
      <c r="C13" s="12">
        <v>9</v>
      </c>
      <c r="D13" s="42" t="s">
        <v>106</v>
      </c>
      <c r="E13" s="42" t="s">
        <v>20</v>
      </c>
      <c r="F13" s="44" t="s">
        <v>105</v>
      </c>
      <c r="G13" s="42" t="s">
        <v>104</v>
      </c>
      <c r="H13" s="42" t="s">
        <v>39</v>
      </c>
      <c r="I13" s="43" t="s">
        <v>103</v>
      </c>
      <c r="J13" s="21"/>
      <c r="K13" s="21"/>
    </row>
    <row r="14" spans="1:11" ht="15" x14ac:dyDescent="0.2">
      <c r="A14" s="16"/>
      <c r="B14" s="15"/>
      <c r="C14" s="12">
        <v>10</v>
      </c>
      <c r="D14" s="42" t="s">
        <v>102</v>
      </c>
      <c r="E14" s="42" t="s">
        <v>10</v>
      </c>
      <c r="F14" s="42" t="s">
        <v>101</v>
      </c>
      <c r="G14" s="42" t="s">
        <v>100</v>
      </c>
      <c r="H14" s="42" t="s">
        <v>13</v>
      </c>
      <c r="I14" s="41" t="s">
        <v>99</v>
      </c>
      <c r="J14" s="21"/>
      <c r="K14" s="21"/>
    </row>
    <row r="15" spans="1:11" ht="15" x14ac:dyDescent="0.2">
      <c r="A15" s="16"/>
      <c r="B15" s="15"/>
      <c r="C15" s="12"/>
      <c r="D15" s="12"/>
      <c r="E15" s="12"/>
      <c r="F15" s="12"/>
      <c r="G15" s="12"/>
      <c r="H15" s="12"/>
      <c r="I15" s="21"/>
      <c r="J15" s="21"/>
      <c r="K15" s="21"/>
    </row>
    <row r="16" spans="1:11" ht="15.75" x14ac:dyDescent="0.25">
      <c r="A16" s="40" t="s">
        <v>98</v>
      </c>
      <c r="B16" s="39" t="s">
        <v>97</v>
      </c>
      <c r="C16" s="39" t="s">
        <v>96</v>
      </c>
      <c r="D16" s="39" t="s">
        <v>95</v>
      </c>
      <c r="E16" s="39" t="s">
        <v>94</v>
      </c>
      <c r="F16" s="39" t="s">
        <v>93</v>
      </c>
      <c r="G16" s="39" t="s">
        <v>92</v>
      </c>
      <c r="H16" s="39" t="s">
        <v>91</v>
      </c>
      <c r="I16" s="39" t="s">
        <v>90</v>
      </c>
      <c r="J16" s="39" t="s">
        <v>89</v>
      </c>
      <c r="K16" s="39" t="s">
        <v>88</v>
      </c>
    </row>
    <row r="17" spans="1:11" ht="15" x14ac:dyDescent="0.2">
      <c r="A17" s="16" t="s">
        <v>87</v>
      </c>
      <c r="B17" s="15" t="str">
        <f>IF(C17&lt;&gt;"",TEXT(C17,"ddd"),"")</f>
        <v>Sat</v>
      </c>
      <c r="C17" s="32">
        <v>41874</v>
      </c>
      <c r="D17" s="15" t="s">
        <v>34</v>
      </c>
      <c r="E17" s="35" t="s">
        <v>33</v>
      </c>
      <c r="F17" s="35" t="s">
        <v>32</v>
      </c>
      <c r="G17" s="34">
        <v>0.4375</v>
      </c>
      <c r="H17" s="15">
        <v>8</v>
      </c>
      <c r="I17" s="15">
        <v>4</v>
      </c>
      <c r="J17" s="15" t="s">
        <v>9</v>
      </c>
      <c r="K17" s="15" t="s">
        <v>29</v>
      </c>
    </row>
    <row r="18" spans="1:11" ht="15" x14ac:dyDescent="0.2">
      <c r="A18" s="16" t="s">
        <v>86</v>
      </c>
      <c r="B18" s="15" t="str">
        <f>IF(C18&lt;&gt;"",TEXT(C18,"ddd"),"")</f>
        <v>Sat</v>
      </c>
      <c r="C18" s="32">
        <v>41874</v>
      </c>
      <c r="D18" s="15" t="s">
        <v>51</v>
      </c>
      <c r="E18" s="15" t="s">
        <v>50</v>
      </c>
      <c r="F18" s="15">
        <v>9</v>
      </c>
      <c r="G18" s="24">
        <v>0.5</v>
      </c>
      <c r="H18" s="15">
        <v>6</v>
      </c>
      <c r="I18" s="15">
        <v>1</v>
      </c>
      <c r="J18" s="15" t="s">
        <v>15</v>
      </c>
      <c r="K18" s="15" t="s">
        <v>30</v>
      </c>
    </row>
    <row r="19" spans="1:11" ht="15" x14ac:dyDescent="0.2">
      <c r="A19" s="16" t="s">
        <v>85</v>
      </c>
      <c r="B19" s="15" t="str">
        <f>IF(C19&lt;&gt;"",TEXT(C19,"ddd"),"")</f>
        <v>Sat</v>
      </c>
      <c r="C19" s="32">
        <v>41874</v>
      </c>
      <c r="D19" s="12" t="s">
        <v>18</v>
      </c>
      <c r="E19" s="12" t="s">
        <v>17</v>
      </c>
      <c r="F19" s="12">
        <v>7</v>
      </c>
      <c r="G19" s="17">
        <v>0.375</v>
      </c>
      <c r="H19" s="12">
        <v>5</v>
      </c>
      <c r="I19" s="12">
        <v>7</v>
      </c>
      <c r="J19" s="12" t="s">
        <v>16</v>
      </c>
      <c r="K19" s="12" t="s">
        <v>23</v>
      </c>
    </row>
    <row r="20" spans="1:11" ht="15" x14ac:dyDescent="0.2">
      <c r="A20" s="21" t="s">
        <v>84</v>
      </c>
      <c r="B20" s="15" t="str">
        <f>IF(C20&lt;&gt;"",TEXT(C20,"ddd"),"")</f>
        <v>Sat</v>
      </c>
      <c r="C20" s="32">
        <v>41874</v>
      </c>
      <c r="D20" s="12" t="s">
        <v>39</v>
      </c>
      <c r="E20" s="23" t="s">
        <v>38</v>
      </c>
      <c r="F20" s="23" t="s">
        <v>37</v>
      </c>
      <c r="G20" s="17">
        <v>0.375</v>
      </c>
      <c r="H20" s="12">
        <v>9</v>
      </c>
      <c r="I20" s="12">
        <v>10</v>
      </c>
      <c r="J20" s="12" t="s">
        <v>20</v>
      </c>
      <c r="K20" s="12" t="s">
        <v>10</v>
      </c>
    </row>
    <row r="21" spans="1:11" ht="15" x14ac:dyDescent="0.2">
      <c r="A21" s="11"/>
      <c r="B21" s="10"/>
      <c r="C21" s="10"/>
      <c r="D21" s="8"/>
      <c r="E21" s="8"/>
      <c r="F21" s="8"/>
      <c r="G21" s="9"/>
      <c r="H21" s="8"/>
      <c r="I21" s="8"/>
      <c r="J21" s="8"/>
      <c r="K21" s="8"/>
    </row>
    <row r="22" spans="1:11" ht="15" x14ac:dyDescent="0.2">
      <c r="A22" s="21"/>
      <c r="B22" s="14"/>
      <c r="C22" s="14"/>
      <c r="D22" s="12"/>
      <c r="E22" s="12"/>
      <c r="F22" s="12"/>
      <c r="G22" s="17"/>
      <c r="H22" s="12"/>
      <c r="I22" s="12"/>
      <c r="J22" s="12"/>
      <c r="K22" s="12"/>
    </row>
    <row r="23" spans="1:11" ht="15" x14ac:dyDescent="0.2">
      <c r="A23" s="16" t="s">
        <v>83</v>
      </c>
      <c r="B23" s="15" t="str">
        <f>IF(C23&lt;&gt;"",TEXT(C23,"ddd"),"")</f>
        <v>Wed</v>
      </c>
      <c r="C23" s="14">
        <v>41878</v>
      </c>
      <c r="D23" s="15" t="s">
        <v>51</v>
      </c>
      <c r="E23" s="15" t="s">
        <v>50</v>
      </c>
      <c r="F23" s="15">
        <v>9</v>
      </c>
      <c r="G23" s="24">
        <v>0.76041666666666663</v>
      </c>
      <c r="H23" s="15">
        <v>6</v>
      </c>
      <c r="I23" s="15">
        <v>7</v>
      </c>
      <c r="J23" s="15" t="s">
        <v>15</v>
      </c>
      <c r="K23" s="15" t="s">
        <v>23</v>
      </c>
    </row>
    <row r="24" spans="1:11" ht="15" x14ac:dyDescent="0.2">
      <c r="A24" s="16" t="s">
        <v>82</v>
      </c>
      <c r="B24" s="15" t="str">
        <f>IF(C24&lt;&gt;"",TEXT(C24,"ddd"),"")</f>
        <v>Wed</v>
      </c>
      <c r="C24" s="14">
        <v>41878</v>
      </c>
      <c r="D24" s="12" t="s">
        <v>27</v>
      </c>
      <c r="E24" s="20" t="s">
        <v>26</v>
      </c>
      <c r="F24" s="37" t="s">
        <v>25</v>
      </c>
      <c r="G24" s="19">
        <v>0.75</v>
      </c>
      <c r="H24" s="12">
        <v>4</v>
      </c>
      <c r="I24" s="12">
        <v>10</v>
      </c>
      <c r="J24" s="12" t="s">
        <v>29</v>
      </c>
      <c r="K24" s="12" t="s">
        <v>10</v>
      </c>
    </row>
    <row r="25" spans="1:11" ht="15" x14ac:dyDescent="0.2">
      <c r="A25" s="21"/>
      <c r="B25" s="14"/>
      <c r="C25" s="14"/>
      <c r="D25" s="12"/>
      <c r="E25" s="12"/>
      <c r="F25" s="12"/>
      <c r="G25" s="17"/>
      <c r="H25" s="12"/>
      <c r="I25" s="12"/>
      <c r="J25" s="12"/>
      <c r="K25" s="12"/>
    </row>
    <row r="26" spans="1:11" ht="15" x14ac:dyDescent="0.2">
      <c r="A26" s="16" t="s">
        <v>81</v>
      </c>
      <c r="B26" s="15" t="str">
        <f>IF(C26&lt;&gt;"",TEXT(C26,"ddd"),"")</f>
        <v>Thu</v>
      </c>
      <c r="C26" s="14">
        <v>41879</v>
      </c>
      <c r="D26" s="12" t="s">
        <v>13</v>
      </c>
      <c r="E26" s="12" t="s">
        <v>12</v>
      </c>
      <c r="F26" s="12" t="s">
        <v>11</v>
      </c>
      <c r="G26" s="13">
        <v>0.77083333333333337</v>
      </c>
      <c r="H26" s="12">
        <v>1</v>
      </c>
      <c r="I26" s="12">
        <v>2</v>
      </c>
      <c r="J26" s="12" t="s">
        <v>30</v>
      </c>
      <c r="K26" s="12" t="s">
        <v>21</v>
      </c>
    </row>
    <row r="27" spans="1:11" ht="15" x14ac:dyDescent="0.2">
      <c r="A27" s="16" t="s">
        <v>80</v>
      </c>
      <c r="B27" s="15" t="str">
        <f>IF(C27&lt;&gt;"",TEXT(C27,"ddd"),"")</f>
        <v>Thu</v>
      </c>
      <c r="C27" s="14">
        <v>41879</v>
      </c>
      <c r="D27" s="12" t="s">
        <v>18</v>
      </c>
      <c r="E27" s="12" t="s">
        <v>17</v>
      </c>
      <c r="F27" s="12">
        <v>7</v>
      </c>
      <c r="G27" s="17">
        <v>0.77083333333333337</v>
      </c>
      <c r="H27" s="12">
        <v>5</v>
      </c>
      <c r="I27" s="12">
        <v>3</v>
      </c>
      <c r="J27" s="12" t="s">
        <v>16</v>
      </c>
      <c r="K27" s="12" t="s">
        <v>24</v>
      </c>
    </row>
    <row r="28" spans="1:11" ht="15" x14ac:dyDescent="0.2">
      <c r="A28" s="16" t="s">
        <v>79</v>
      </c>
      <c r="B28" s="15" t="str">
        <f>IF(C28&lt;&gt;"",TEXT(C28,"ddd"),"")</f>
        <v>Thu</v>
      </c>
      <c r="C28" s="14">
        <v>41879</v>
      </c>
      <c r="D28" s="12" t="s">
        <v>34</v>
      </c>
      <c r="E28" s="20" t="s">
        <v>33</v>
      </c>
      <c r="F28" s="20" t="s">
        <v>32</v>
      </c>
      <c r="G28" s="22">
        <v>0.77083333333333337</v>
      </c>
      <c r="H28" s="12">
        <v>8</v>
      </c>
      <c r="I28" s="12">
        <v>9</v>
      </c>
      <c r="J28" s="12" t="s">
        <v>9</v>
      </c>
      <c r="K28" s="12" t="s">
        <v>20</v>
      </c>
    </row>
    <row r="29" spans="1:11" ht="15" x14ac:dyDescent="0.2">
      <c r="A29" s="11"/>
      <c r="B29" s="8"/>
      <c r="C29" s="10"/>
      <c r="D29" s="8"/>
      <c r="E29" s="8"/>
      <c r="F29" s="8"/>
      <c r="G29" s="9"/>
      <c r="H29" s="8"/>
      <c r="I29" s="8"/>
      <c r="J29" s="8"/>
      <c r="K29" s="8"/>
    </row>
    <row r="30" spans="1:11" ht="15" x14ac:dyDescent="0.2">
      <c r="A30" s="21"/>
      <c r="B30" s="12"/>
      <c r="C30" s="14"/>
      <c r="D30" s="12"/>
      <c r="E30" s="12"/>
      <c r="F30" s="12"/>
      <c r="G30" s="17"/>
      <c r="H30" s="12"/>
      <c r="I30" s="12"/>
      <c r="J30" s="12"/>
      <c r="K30" s="12"/>
    </row>
    <row r="31" spans="1:11" ht="15" x14ac:dyDescent="0.2">
      <c r="A31" s="21" t="s">
        <v>78</v>
      </c>
      <c r="B31" s="12" t="s">
        <v>77</v>
      </c>
      <c r="C31" s="14">
        <v>41888</v>
      </c>
      <c r="D31" s="12" t="s">
        <v>13</v>
      </c>
      <c r="E31" s="12" t="s">
        <v>12</v>
      </c>
      <c r="F31" s="12" t="s">
        <v>11</v>
      </c>
      <c r="G31" s="13">
        <v>0.5625</v>
      </c>
      <c r="H31" s="12">
        <v>2</v>
      </c>
      <c r="I31" s="12">
        <v>4</v>
      </c>
      <c r="J31" s="12" t="s">
        <v>21</v>
      </c>
      <c r="K31" s="12" t="s">
        <v>29</v>
      </c>
    </row>
    <row r="32" spans="1:11" ht="15" x14ac:dyDescent="0.2">
      <c r="A32" s="16" t="s">
        <v>76</v>
      </c>
      <c r="B32" s="15" t="str">
        <f>IF(C32&lt;&gt;"",TEXT(C32,"ddd"),"")</f>
        <v>Sat</v>
      </c>
      <c r="C32" s="14">
        <v>41888</v>
      </c>
      <c r="D32" s="15" t="s">
        <v>34</v>
      </c>
      <c r="E32" s="20" t="s">
        <v>33</v>
      </c>
      <c r="F32" s="20" t="s">
        <v>32</v>
      </c>
      <c r="G32" s="22">
        <v>0.5</v>
      </c>
      <c r="H32" s="15">
        <v>7</v>
      </c>
      <c r="I32" s="15">
        <v>8</v>
      </c>
      <c r="J32" s="15" t="s">
        <v>23</v>
      </c>
      <c r="K32" s="15" t="s">
        <v>9</v>
      </c>
    </row>
    <row r="33" spans="1:11" ht="15" x14ac:dyDescent="0.2">
      <c r="A33" s="16" t="s">
        <v>75</v>
      </c>
      <c r="B33" s="15" t="str">
        <f>IF(C33&lt;&gt;"",TEXT(C33,"ddd"),"")</f>
        <v>Sat</v>
      </c>
      <c r="C33" s="14">
        <v>41888</v>
      </c>
      <c r="D33" s="12" t="s">
        <v>51</v>
      </c>
      <c r="E33" s="12" t="s">
        <v>50</v>
      </c>
      <c r="F33" s="12">
        <v>9</v>
      </c>
      <c r="G33" s="17">
        <v>0.5</v>
      </c>
      <c r="H33" s="12">
        <v>6</v>
      </c>
      <c r="I33" s="12">
        <v>5</v>
      </c>
      <c r="J33" s="12" t="s">
        <v>15</v>
      </c>
      <c r="K33" s="12" t="s">
        <v>16</v>
      </c>
    </row>
    <row r="34" spans="1:11" ht="15" x14ac:dyDescent="0.2">
      <c r="A34" s="16" t="s">
        <v>74</v>
      </c>
      <c r="B34" s="15" t="str">
        <f>IF(C34&lt;&gt;"",TEXT(C34,"ddd"),"")</f>
        <v>Sat</v>
      </c>
      <c r="C34" s="14">
        <v>41888</v>
      </c>
      <c r="D34" s="12" t="s">
        <v>27</v>
      </c>
      <c r="E34" s="20" t="s">
        <v>26</v>
      </c>
      <c r="F34" s="20" t="s">
        <v>57</v>
      </c>
      <c r="G34" s="19">
        <v>0.375</v>
      </c>
      <c r="H34" s="12">
        <v>3</v>
      </c>
      <c r="I34" s="12">
        <v>1</v>
      </c>
      <c r="J34" s="12" t="s">
        <v>24</v>
      </c>
      <c r="K34" s="12" t="s">
        <v>30</v>
      </c>
    </row>
    <row r="35" spans="1:11" ht="15" x14ac:dyDescent="0.2">
      <c r="A35" s="11"/>
      <c r="B35" s="8"/>
      <c r="C35" s="10"/>
      <c r="D35" s="8"/>
      <c r="E35" s="8"/>
      <c r="F35" s="8"/>
      <c r="G35" s="9"/>
      <c r="H35" s="8"/>
      <c r="I35" s="8"/>
      <c r="J35" s="8"/>
      <c r="K35" s="8"/>
    </row>
    <row r="36" spans="1:11" ht="15" x14ac:dyDescent="0.2">
      <c r="A36" s="21"/>
      <c r="B36" s="12"/>
      <c r="C36" s="14"/>
      <c r="D36" s="12"/>
      <c r="E36" s="12"/>
      <c r="F36" s="12"/>
      <c r="G36" s="17"/>
      <c r="H36" s="12"/>
      <c r="I36" s="12"/>
      <c r="J36" s="12"/>
      <c r="K36" s="12"/>
    </row>
    <row r="37" spans="1:11" ht="15" x14ac:dyDescent="0.2">
      <c r="A37" s="16" t="s">
        <v>73</v>
      </c>
      <c r="B37" s="15" t="str">
        <f>IF(C37&lt;&gt;"",TEXT(C37,"ddd"),"")</f>
        <v>Sat</v>
      </c>
      <c r="C37" s="14">
        <v>41895</v>
      </c>
      <c r="D37" s="12" t="s">
        <v>39</v>
      </c>
      <c r="E37" s="23" t="s">
        <v>38</v>
      </c>
      <c r="F37" s="23" t="s">
        <v>37</v>
      </c>
      <c r="G37" s="17">
        <v>0.5</v>
      </c>
      <c r="H37" s="12">
        <v>9</v>
      </c>
      <c r="I37" s="12">
        <v>3</v>
      </c>
      <c r="J37" s="12" t="s">
        <v>20</v>
      </c>
      <c r="K37" s="12" t="s">
        <v>24</v>
      </c>
    </row>
    <row r="38" spans="1:11" ht="15" x14ac:dyDescent="0.2">
      <c r="A38" s="16" t="s">
        <v>72</v>
      </c>
      <c r="B38" s="15" t="str">
        <f>IF(C38&lt;&gt;"",TEXT(C38,"ddd"),"")</f>
        <v>Sat</v>
      </c>
      <c r="C38" s="14">
        <v>41895</v>
      </c>
      <c r="D38" s="12" t="s">
        <v>13</v>
      </c>
      <c r="E38" s="12" t="s">
        <v>12</v>
      </c>
      <c r="F38" s="12" t="s">
        <v>11</v>
      </c>
      <c r="G38" s="13">
        <v>0.625</v>
      </c>
      <c r="H38" s="12">
        <v>2</v>
      </c>
      <c r="I38" s="12">
        <v>10</v>
      </c>
      <c r="J38" s="12" t="s">
        <v>21</v>
      </c>
      <c r="K38" s="12" t="s">
        <v>10</v>
      </c>
    </row>
    <row r="39" spans="1:11" ht="15" x14ac:dyDescent="0.2">
      <c r="A39" s="16" t="s">
        <v>71</v>
      </c>
      <c r="B39" s="15" t="str">
        <f>IF(C39&lt;&gt;"",TEXT(C39,"ddd"),"")</f>
        <v>Sat</v>
      </c>
      <c r="C39" s="14">
        <v>41895</v>
      </c>
      <c r="D39" s="12" t="s">
        <v>27</v>
      </c>
      <c r="E39" s="20" t="s">
        <v>26</v>
      </c>
      <c r="F39" s="20" t="s">
        <v>57</v>
      </c>
      <c r="G39" s="19">
        <v>0.5</v>
      </c>
      <c r="H39" s="12">
        <v>4</v>
      </c>
      <c r="I39" s="12">
        <v>6</v>
      </c>
      <c r="J39" s="12" t="s">
        <v>29</v>
      </c>
      <c r="K39" s="12" t="s">
        <v>15</v>
      </c>
    </row>
    <row r="40" spans="1:11" ht="15" x14ac:dyDescent="0.2">
      <c r="A40" s="16" t="s">
        <v>70</v>
      </c>
      <c r="B40" s="15" t="str">
        <f>IF(C40&lt;&gt;"",TEXT(C40,"ddd"),"")</f>
        <v>Sat</v>
      </c>
      <c r="C40" s="14">
        <v>41895</v>
      </c>
      <c r="D40" s="12" t="s">
        <v>34</v>
      </c>
      <c r="E40" s="20" t="s">
        <v>33</v>
      </c>
      <c r="F40" s="20" t="s">
        <v>32</v>
      </c>
      <c r="G40" s="22">
        <v>0.375</v>
      </c>
      <c r="H40" s="12">
        <v>7</v>
      </c>
      <c r="I40" s="12">
        <v>1</v>
      </c>
      <c r="J40" s="12" t="s">
        <v>23</v>
      </c>
      <c r="K40" s="12" t="s">
        <v>30</v>
      </c>
    </row>
    <row r="41" spans="1:11" ht="15" x14ac:dyDescent="0.2">
      <c r="A41" s="11"/>
      <c r="B41" s="8"/>
      <c r="C41" s="10"/>
      <c r="D41" s="8"/>
      <c r="E41" s="8"/>
      <c r="F41" s="8"/>
      <c r="G41" s="9"/>
      <c r="H41" s="8"/>
      <c r="I41" s="8"/>
      <c r="J41" s="8"/>
      <c r="K41" s="8"/>
    </row>
    <row r="42" spans="1:11" ht="15" x14ac:dyDescent="0.2">
      <c r="A42" s="21"/>
      <c r="B42" s="12"/>
      <c r="C42" s="14"/>
      <c r="D42" s="12"/>
      <c r="E42" s="12"/>
      <c r="F42" s="12"/>
      <c r="G42" s="17"/>
      <c r="H42" s="12"/>
      <c r="I42" s="12"/>
      <c r="J42" s="12"/>
      <c r="K42" s="12"/>
    </row>
    <row r="43" spans="1:11" ht="15" x14ac:dyDescent="0.2">
      <c r="A43" s="16" t="s">
        <v>69</v>
      </c>
      <c r="B43" s="15" t="str">
        <f>IF(C43&lt;&gt;"",TEXT(C43,"ddd"),"")</f>
        <v>Tue</v>
      </c>
      <c r="C43" s="32">
        <v>41898</v>
      </c>
      <c r="D43" s="15" t="s">
        <v>13</v>
      </c>
      <c r="E43" s="12" t="s">
        <v>12</v>
      </c>
      <c r="F43" s="12" t="s">
        <v>11</v>
      </c>
      <c r="G43" s="38">
        <v>0.77083333333333337</v>
      </c>
      <c r="H43" s="15">
        <v>2</v>
      </c>
      <c r="I43" s="15">
        <v>7</v>
      </c>
      <c r="J43" s="15" t="s">
        <v>21</v>
      </c>
      <c r="K43" s="15" t="s">
        <v>23</v>
      </c>
    </row>
    <row r="44" spans="1:11" ht="15" x14ac:dyDescent="0.2">
      <c r="A44" s="16" t="s">
        <v>68</v>
      </c>
      <c r="B44" s="15" t="str">
        <f>IF(C44&lt;&gt;"",TEXT(C44,"ddd"),"")</f>
        <v>Tue</v>
      </c>
      <c r="C44" s="32">
        <v>41898</v>
      </c>
      <c r="D44" s="12" t="s">
        <v>51</v>
      </c>
      <c r="E44" s="12" t="s">
        <v>50</v>
      </c>
      <c r="F44" s="12">
        <v>9</v>
      </c>
      <c r="G44" s="17">
        <v>0.76041666666666663</v>
      </c>
      <c r="H44" s="12">
        <v>6</v>
      </c>
      <c r="I44" s="12">
        <v>8</v>
      </c>
      <c r="J44" s="12" t="s">
        <v>15</v>
      </c>
      <c r="K44" s="12" t="s">
        <v>9</v>
      </c>
    </row>
    <row r="45" spans="1:11" ht="15" x14ac:dyDescent="0.2">
      <c r="A45" s="16" t="s">
        <v>67</v>
      </c>
      <c r="B45" s="15" t="str">
        <f>IF(C45&lt;&gt;"",TEXT(C45,"ddd"),"")</f>
        <v>Tue</v>
      </c>
      <c r="C45" s="32">
        <v>41898</v>
      </c>
      <c r="D45" s="12" t="s">
        <v>27</v>
      </c>
      <c r="E45" s="35" t="s">
        <v>26</v>
      </c>
      <c r="F45" s="35" t="s">
        <v>25</v>
      </c>
      <c r="G45" s="34">
        <v>0.75</v>
      </c>
      <c r="H45" s="18">
        <v>4</v>
      </c>
      <c r="I45" s="18">
        <v>9</v>
      </c>
      <c r="J45" s="18" t="s">
        <v>29</v>
      </c>
      <c r="K45" s="18" t="s">
        <v>20</v>
      </c>
    </row>
    <row r="46" spans="1:11" ht="15" x14ac:dyDescent="0.2">
      <c r="A46" s="16"/>
      <c r="B46" s="15"/>
      <c r="C46" s="32"/>
      <c r="D46" s="12"/>
      <c r="E46" s="15"/>
      <c r="F46" s="15"/>
      <c r="G46" s="24"/>
      <c r="H46" s="18"/>
      <c r="I46" s="18"/>
      <c r="J46" s="18"/>
      <c r="K46" s="18"/>
    </row>
    <row r="47" spans="1:11" ht="15" x14ac:dyDescent="0.2">
      <c r="A47" s="16" t="s">
        <v>66</v>
      </c>
      <c r="B47" s="15" t="str">
        <f>IF(C47&lt;&gt;"",TEXT(C47,"ddd"),"")</f>
        <v>Wed</v>
      </c>
      <c r="C47" s="32">
        <v>41899</v>
      </c>
      <c r="D47" s="15" t="s">
        <v>13</v>
      </c>
      <c r="E47" s="12" t="s">
        <v>12</v>
      </c>
      <c r="F47" s="12" t="s">
        <v>11</v>
      </c>
      <c r="G47" s="38">
        <v>0.77083333333333337</v>
      </c>
      <c r="H47" s="15">
        <v>1</v>
      </c>
      <c r="I47" s="15">
        <v>5</v>
      </c>
      <c r="J47" s="15" t="s">
        <v>30</v>
      </c>
      <c r="K47" s="15" t="s">
        <v>16</v>
      </c>
    </row>
    <row r="48" spans="1:11" ht="15" x14ac:dyDescent="0.2">
      <c r="A48" s="16" t="s">
        <v>65</v>
      </c>
      <c r="B48" s="15" t="str">
        <f>IF(C48&lt;&gt;"",TEXT(C48,"ddd"),"")</f>
        <v>Wed</v>
      </c>
      <c r="C48" s="32">
        <v>41899</v>
      </c>
      <c r="D48" s="12" t="s">
        <v>27</v>
      </c>
      <c r="E48" s="37" t="s">
        <v>26</v>
      </c>
      <c r="F48" s="37" t="s">
        <v>25</v>
      </c>
      <c r="G48" s="36">
        <v>0.75</v>
      </c>
      <c r="H48" s="15">
        <v>3</v>
      </c>
      <c r="I48" s="15">
        <v>10</v>
      </c>
      <c r="J48" s="15" t="s">
        <v>24</v>
      </c>
      <c r="K48" s="15" t="s">
        <v>10</v>
      </c>
    </row>
    <row r="49" spans="1:11" ht="15" x14ac:dyDescent="0.2">
      <c r="A49" s="11"/>
      <c r="B49" s="8"/>
      <c r="C49" s="10"/>
      <c r="D49" s="8"/>
      <c r="E49" s="8"/>
      <c r="F49" s="8"/>
      <c r="G49" s="9"/>
      <c r="H49" s="8"/>
      <c r="I49" s="8"/>
      <c r="J49" s="8"/>
      <c r="K49" s="8"/>
    </row>
    <row r="50" spans="1:11" ht="15" x14ac:dyDescent="0.2">
      <c r="A50" s="21"/>
      <c r="B50" s="12"/>
      <c r="C50" s="14"/>
      <c r="D50" s="12"/>
      <c r="E50" s="12"/>
      <c r="F50" s="12"/>
      <c r="G50" s="17"/>
      <c r="H50" s="12"/>
      <c r="I50" s="12"/>
      <c r="J50" s="12"/>
      <c r="K50" s="12"/>
    </row>
    <row r="51" spans="1:11" ht="15" x14ac:dyDescent="0.2">
      <c r="A51" s="16" t="s">
        <v>64</v>
      </c>
      <c r="B51" s="15" t="str">
        <f>IF(C51&lt;&gt;"",TEXT(C51,"ddd"),"")</f>
        <v>Sat</v>
      </c>
      <c r="C51" s="32">
        <v>41902</v>
      </c>
      <c r="D51" s="15" t="s">
        <v>34</v>
      </c>
      <c r="E51" s="20" t="s">
        <v>33</v>
      </c>
      <c r="F51" s="20" t="s">
        <v>32</v>
      </c>
      <c r="G51" s="22">
        <v>0.625</v>
      </c>
      <c r="H51" s="15">
        <v>7</v>
      </c>
      <c r="I51" s="15">
        <v>2</v>
      </c>
      <c r="J51" s="15" t="s">
        <v>23</v>
      </c>
      <c r="K51" s="15" t="s">
        <v>21</v>
      </c>
    </row>
    <row r="52" spans="1:11" ht="15" x14ac:dyDescent="0.2">
      <c r="A52" s="16" t="s">
        <v>63</v>
      </c>
      <c r="B52" s="15" t="str">
        <f>IF(C52&lt;&gt;"",TEXT(C52,"ddd"),"")</f>
        <v>Sat</v>
      </c>
      <c r="C52" s="32">
        <v>41902</v>
      </c>
      <c r="D52" s="15" t="s">
        <v>34</v>
      </c>
      <c r="E52" s="20" t="s">
        <v>33</v>
      </c>
      <c r="F52" s="20" t="s">
        <v>32</v>
      </c>
      <c r="G52" s="22">
        <v>0.5</v>
      </c>
      <c r="H52" s="15">
        <v>8</v>
      </c>
      <c r="I52" s="15">
        <v>5</v>
      </c>
      <c r="J52" s="15" t="s">
        <v>9</v>
      </c>
      <c r="K52" s="15" t="s">
        <v>16</v>
      </c>
    </row>
    <row r="53" spans="1:11" ht="15" x14ac:dyDescent="0.2">
      <c r="A53" s="16" t="s">
        <v>62</v>
      </c>
      <c r="B53" s="15" t="str">
        <f>IF(C53&lt;&gt;"",TEXT(C53,"ddd"),"")</f>
        <v>Sat</v>
      </c>
      <c r="C53" s="32">
        <v>41902</v>
      </c>
      <c r="D53" s="12" t="s">
        <v>39</v>
      </c>
      <c r="E53" s="23" t="s">
        <v>38</v>
      </c>
      <c r="F53" s="23" t="s">
        <v>37</v>
      </c>
      <c r="G53" s="17">
        <v>0.60416666666666663</v>
      </c>
      <c r="H53" s="18">
        <v>9</v>
      </c>
      <c r="I53" s="12">
        <v>6</v>
      </c>
      <c r="J53" s="18" t="s">
        <v>20</v>
      </c>
      <c r="K53" s="12" t="s">
        <v>15</v>
      </c>
    </row>
    <row r="54" spans="1:11" ht="15" x14ac:dyDescent="0.2">
      <c r="A54" s="16" t="s">
        <v>61</v>
      </c>
      <c r="B54" s="15" t="str">
        <f>IF(C54&lt;&gt;"",TEXT(C54,"ddd"),"")</f>
        <v>Sat</v>
      </c>
      <c r="C54" s="32">
        <v>41902</v>
      </c>
      <c r="D54" s="12" t="s">
        <v>13</v>
      </c>
      <c r="E54" s="12" t="s">
        <v>12</v>
      </c>
      <c r="F54" s="12" t="s">
        <v>11</v>
      </c>
      <c r="G54" s="13">
        <v>0.5625</v>
      </c>
      <c r="H54" s="12">
        <v>1</v>
      </c>
      <c r="I54" s="12">
        <v>4</v>
      </c>
      <c r="J54" s="12" t="s">
        <v>30</v>
      </c>
      <c r="K54" s="12" t="s">
        <v>29</v>
      </c>
    </row>
    <row r="55" spans="1:11" ht="15" x14ac:dyDescent="0.2">
      <c r="A55" s="16" t="s">
        <v>60</v>
      </c>
      <c r="B55" s="15" t="str">
        <f>IF(C55&lt;&gt;"",TEXT(C55,"ddd"),"")</f>
        <v>Sat</v>
      </c>
      <c r="C55" s="32">
        <v>41902</v>
      </c>
      <c r="D55" s="12" t="s">
        <v>13</v>
      </c>
      <c r="E55" s="12" t="s">
        <v>12</v>
      </c>
      <c r="F55" s="12" t="s">
        <v>11</v>
      </c>
      <c r="G55" s="13">
        <v>0.5</v>
      </c>
      <c r="H55" s="12">
        <v>10</v>
      </c>
      <c r="I55" s="12">
        <v>3</v>
      </c>
      <c r="J55" s="12" t="s">
        <v>10</v>
      </c>
      <c r="K55" s="12" t="s">
        <v>24</v>
      </c>
    </row>
    <row r="56" spans="1:11" ht="15" x14ac:dyDescent="0.2">
      <c r="A56" s="11"/>
      <c r="B56" s="8"/>
      <c r="C56" s="10"/>
      <c r="D56" s="8"/>
      <c r="E56" s="8"/>
      <c r="F56" s="8"/>
      <c r="G56" s="9"/>
      <c r="H56" s="8"/>
      <c r="I56" s="8"/>
      <c r="J56" s="8"/>
      <c r="K56" s="8"/>
    </row>
    <row r="57" spans="1:11" ht="15" x14ac:dyDescent="0.2">
      <c r="A57" s="21"/>
      <c r="B57" s="12"/>
      <c r="C57" s="14"/>
      <c r="D57" s="12"/>
      <c r="E57" s="12"/>
      <c r="F57" s="12"/>
      <c r="G57" s="17"/>
      <c r="H57" s="12"/>
      <c r="I57" s="12"/>
      <c r="J57" s="12"/>
      <c r="K57" s="12"/>
    </row>
    <row r="58" spans="1:11" ht="15" x14ac:dyDescent="0.2">
      <c r="A58" s="16" t="s">
        <v>59</v>
      </c>
      <c r="B58" s="15" t="str">
        <f>IF(C58&lt;&gt;"",TEXT(C58,"ddd"),"")</f>
        <v>Sat</v>
      </c>
      <c r="C58" s="32">
        <v>41909</v>
      </c>
      <c r="D58" s="15" t="s">
        <v>34</v>
      </c>
      <c r="E58" s="20" t="s">
        <v>33</v>
      </c>
      <c r="F58" s="20" t="s">
        <v>32</v>
      </c>
      <c r="G58" s="22">
        <v>0.375</v>
      </c>
      <c r="H58" s="15">
        <v>7</v>
      </c>
      <c r="I58" s="15">
        <v>9</v>
      </c>
      <c r="J58" s="15" t="s">
        <v>23</v>
      </c>
      <c r="K58" s="15" t="s">
        <v>20</v>
      </c>
    </row>
    <row r="59" spans="1:11" ht="15" x14ac:dyDescent="0.2">
      <c r="A59" s="16" t="s">
        <v>58</v>
      </c>
      <c r="B59" s="15" t="str">
        <f>IF(C59&lt;&gt;"",TEXT(C59,"ddd"),"")</f>
        <v>Sat</v>
      </c>
      <c r="C59" s="32">
        <v>41909</v>
      </c>
      <c r="D59" s="15" t="s">
        <v>27</v>
      </c>
      <c r="E59" s="35" t="s">
        <v>26</v>
      </c>
      <c r="F59" s="35" t="s">
        <v>57</v>
      </c>
      <c r="G59" s="34">
        <v>0.4375</v>
      </c>
      <c r="H59" s="33">
        <v>3</v>
      </c>
      <c r="I59" s="15">
        <v>4</v>
      </c>
      <c r="J59" s="33" t="s">
        <v>24</v>
      </c>
      <c r="K59" s="15" t="s">
        <v>29</v>
      </c>
    </row>
    <row r="60" spans="1:11" ht="15" x14ac:dyDescent="0.2">
      <c r="A60" s="16" t="s">
        <v>56</v>
      </c>
      <c r="B60" s="15" t="str">
        <f>IF(C60&lt;&gt;"",TEXT(C60,"ddd"),"")</f>
        <v>Sat</v>
      </c>
      <c r="C60" s="14">
        <v>41909</v>
      </c>
      <c r="D60" s="12" t="s">
        <v>13</v>
      </c>
      <c r="E60" s="12" t="s">
        <v>12</v>
      </c>
      <c r="F60" s="12" t="s">
        <v>11</v>
      </c>
      <c r="G60" s="13">
        <v>0.625</v>
      </c>
      <c r="H60" s="12">
        <v>1</v>
      </c>
      <c r="I60" s="12">
        <v>8</v>
      </c>
      <c r="J60" s="12" t="s">
        <v>30</v>
      </c>
      <c r="K60" s="12" t="s">
        <v>9</v>
      </c>
    </row>
    <row r="61" spans="1:11" ht="15" x14ac:dyDescent="0.2">
      <c r="A61" s="16" t="s">
        <v>55</v>
      </c>
      <c r="B61" s="15" t="str">
        <f>IF(C61&lt;&gt;"",TEXT(C61,"ddd"),"")</f>
        <v>Sat</v>
      </c>
      <c r="C61" s="32">
        <v>41909</v>
      </c>
      <c r="D61" s="15" t="s">
        <v>18</v>
      </c>
      <c r="E61" s="12" t="s">
        <v>17</v>
      </c>
      <c r="F61" s="12">
        <v>7</v>
      </c>
      <c r="G61" s="24">
        <v>0.4375</v>
      </c>
      <c r="H61" s="15">
        <v>5</v>
      </c>
      <c r="I61" s="15">
        <v>2</v>
      </c>
      <c r="J61" s="15" t="s">
        <v>16</v>
      </c>
      <c r="K61" s="15" t="s">
        <v>21</v>
      </c>
    </row>
    <row r="62" spans="1:11" ht="15" x14ac:dyDescent="0.2">
      <c r="A62" s="16" t="s">
        <v>54</v>
      </c>
      <c r="B62" s="15" t="str">
        <f>IF(C62&lt;&gt;"",TEXT(C62,"ddd"),"")</f>
        <v>Sat</v>
      </c>
      <c r="C62" s="14">
        <v>41909</v>
      </c>
      <c r="D62" s="12" t="s">
        <v>13</v>
      </c>
      <c r="E62" s="12" t="s">
        <v>12</v>
      </c>
      <c r="F62" s="12" t="s">
        <v>11</v>
      </c>
      <c r="G62" s="13">
        <v>0.375</v>
      </c>
      <c r="H62" s="12">
        <v>10</v>
      </c>
      <c r="I62" s="12">
        <v>6</v>
      </c>
      <c r="J62" s="12" t="s">
        <v>10</v>
      </c>
      <c r="K62" s="12" t="s">
        <v>15</v>
      </c>
    </row>
    <row r="63" spans="1:11" ht="15" x14ac:dyDescent="0.2">
      <c r="A63" s="11"/>
      <c r="B63" s="8"/>
      <c r="C63" s="10"/>
      <c r="D63" s="8"/>
      <c r="E63" s="8"/>
      <c r="F63" s="8"/>
      <c r="G63" s="9"/>
      <c r="H63" s="8"/>
      <c r="I63" s="8"/>
      <c r="J63" s="8"/>
      <c r="K63" s="8"/>
    </row>
    <row r="64" spans="1:11" ht="15" x14ac:dyDescent="0.2">
      <c r="A64" s="21"/>
      <c r="B64" s="12"/>
      <c r="C64" s="14"/>
      <c r="D64" s="12"/>
      <c r="E64" s="12"/>
      <c r="F64" s="12"/>
      <c r="G64" s="17"/>
      <c r="H64" s="12"/>
      <c r="I64" s="12"/>
      <c r="J64" s="12"/>
      <c r="K64" s="12"/>
    </row>
    <row r="65" spans="1:11" ht="15" x14ac:dyDescent="0.2">
      <c r="A65" s="16" t="s">
        <v>53</v>
      </c>
      <c r="B65" s="15" t="str">
        <f>IF(C65&lt;&gt;"",TEXT(C65,"ddd"),"")</f>
        <v>Wed</v>
      </c>
      <c r="C65" s="26">
        <v>41913</v>
      </c>
      <c r="D65" s="23" t="s">
        <v>18</v>
      </c>
      <c r="E65" s="12" t="s">
        <v>17</v>
      </c>
      <c r="F65" s="12">
        <v>7</v>
      </c>
      <c r="G65" s="25">
        <v>0.75</v>
      </c>
      <c r="H65" s="23">
        <v>5</v>
      </c>
      <c r="I65" s="23">
        <v>9</v>
      </c>
      <c r="J65" s="23" t="s">
        <v>16</v>
      </c>
      <c r="K65" s="23" t="s">
        <v>20</v>
      </c>
    </row>
    <row r="66" spans="1:11" ht="15" x14ac:dyDescent="0.2">
      <c r="A66" s="16" t="s">
        <v>52</v>
      </c>
      <c r="B66" s="15" t="str">
        <f>IF(C66&lt;&gt;"",TEXT(C66,"ddd"),"")</f>
        <v>Wed</v>
      </c>
      <c r="C66" s="26">
        <v>41913</v>
      </c>
      <c r="D66" s="15" t="s">
        <v>51</v>
      </c>
      <c r="E66" s="15" t="s">
        <v>50</v>
      </c>
      <c r="F66" s="15">
        <v>9</v>
      </c>
      <c r="G66" s="24">
        <v>0.75</v>
      </c>
      <c r="H66" s="15">
        <v>6</v>
      </c>
      <c r="I66" s="15">
        <v>2</v>
      </c>
      <c r="J66" s="15" t="s">
        <v>15</v>
      </c>
      <c r="K66" s="15" t="s">
        <v>21</v>
      </c>
    </row>
    <row r="67" spans="1:11" ht="15" x14ac:dyDescent="0.2">
      <c r="A67" s="16" t="s">
        <v>49</v>
      </c>
      <c r="B67" s="15" t="str">
        <f>IF(C67&lt;&gt;"",TEXT(C67,"ddd"),"")</f>
        <v>Wed</v>
      </c>
      <c r="C67" s="26">
        <v>41913</v>
      </c>
      <c r="D67" s="12" t="s">
        <v>34</v>
      </c>
      <c r="E67" s="20" t="s">
        <v>33</v>
      </c>
      <c r="F67" s="20" t="s">
        <v>32</v>
      </c>
      <c r="G67" s="22">
        <v>0.75</v>
      </c>
      <c r="H67" s="12">
        <v>8</v>
      </c>
      <c r="I67" s="12">
        <v>3</v>
      </c>
      <c r="J67" s="12" t="s">
        <v>9</v>
      </c>
      <c r="K67" s="12" t="s">
        <v>24</v>
      </c>
    </row>
    <row r="68" spans="1:11" ht="15" x14ac:dyDescent="0.2">
      <c r="A68" s="16" t="s">
        <v>48</v>
      </c>
      <c r="B68" s="15" t="str">
        <f>IF(C68&lt;&gt;"",TEXT(C68,"ddd"),"")</f>
        <v>Wed</v>
      </c>
      <c r="C68" s="26">
        <v>41913</v>
      </c>
      <c r="D68" s="12" t="s">
        <v>13</v>
      </c>
      <c r="E68" s="12" t="s">
        <v>12</v>
      </c>
      <c r="F68" s="12" t="s">
        <v>11</v>
      </c>
      <c r="G68" s="13">
        <v>0.76041666666666663</v>
      </c>
      <c r="H68" s="18">
        <v>10</v>
      </c>
      <c r="I68" s="12">
        <v>1</v>
      </c>
      <c r="J68" s="18" t="s">
        <v>10</v>
      </c>
      <c r="K68" s="18" t="s">
        <v>30</v>
      </c>
    </row>
    <row r="69" spans="1:11" ht="15" x14ac:dyDescent="0.2">
      <c r="A69" s="16" t="s">
        <v>47</v>
      </c>
      <c r="B69" s="15" t="str">
        <f>IF(C69&lt;&gt;"",TEXT(C69,"ddd"),"")</f>
        <v>Wed</v>
      </c>
      <c r="C69" s="26">
        <v>41913</v>
      </c>
      <c r="D69" s="23" t="s">
        <v>27</v>
      </c>
      <c r="E69" s="31" t="s">
        <v>26</v>
      </c>
      <c r="F69" s="31" t="s">
        <v>46</v>
      </c>
      <c r="G69" s="30">
        <v>0.75</v>
      </c>
      <c r="H69" s="23">
        <v>4</v>
      </c>
      <c r="I69" s="23">
        <v>7</v>
      </c>
      <c r="J69" s="23" t="s">
        <v>29</v>
      </c>
      <c r="K69" s="23" t="s">
        <v>23</v>
      </c>
    </row>
    <row r="70" spans="1:11" ht="15" x14ac:dyDescent="0.2">
      <c r="A70" s="11"/>
      <c r="B70" s="27"/>
      <c r="C70" s="29"/>
      <c r="D70" s="27"/>
      <c r="E70" s="27"/>
      <c r="F70" s="27"/>
      <c r="G70" s="28"/>
      <c r="H70" s="27"/>
      <c r="I70" s="27"/>
      <c r="J70" s="27"/>
      <c r="K70" s="27"/>
    </row>
    <row r="71" spans="1:11" ht="15" x14ac:dyDescent="0.2">
      <c r="A71" s="21"/>
      <c r="B71" s="23"/>
      <c r="C71" s="26"/>
      <c r="D71" s="23"/>
      <c r="E71" s="23"/>
      <c r="F71" s="23"/>
      <c r="G71" s="25"/>
      <c r="H71" s="23"/>
      <c r="I71" s="23"/>
      <c r="J71" s="23"/>
      <c r="K71" s="23"/>
    </row>
    <row r="72" spans="1:11" ht="15" x14ac:dyDescent="0.2">
      <c r="A72" s="16" t="s">
        <v>45</v>
      </c>
      <c r="B72" s="15" t="str">
        <f>IF(C72&lt;&gt;"",TEXT(C72,"ddd"),"")</f>
        <v>Sat</v>
      </c>
      <c r="C72" s="14">
        <v>41916</v>
      </c>
      <c r="D72" s="15" t="s">
        <v>34</v>
      </c>
      <c r="E72" s="20" t="s">
        <v>33</v>
      </c>
      <c r="F72" s="20" t="s">
        <v>32</v>
      </c>
      <c r="G72" s="22">
        <v>0.5</v>
      </c>
      <c r="H72" s="15">
        <v>8</v>
      </c>
      <c r="I72" s="15">
        <v>2</v>
      </c>
      <c r="J72" s="15" t="s">
        <v>9</v>
      </c>
      <c r="K72" s="15" t="s">
        <v>21</v>
      </c>
    </row>
    <row r="73" spans="1:11" ht="15" x14ac:dyDescent="0.2">
      <c r="A73" s="16" t="s">
        <v>44</v>
      </c>
      <c r="B73" s="15" t="str">
        <f>IF(C73&lt;&gt;"",TEXT(C73,"ddd"),"")</f>
        <v>Sat</v>
      </c>
      <c r="C73" s="14">
        <v>41916</v>
      </c>
      <c r="D73" s="15" t="s">
        <v>39</v>
      </c>
      <c r="E73" s="23" t="s">
        <v>38</v>
      </c>
      <c r="F73" s="23" t="s">
        <v>37</v>
      </c>
      <c r="G73" s="24">
        <v>0.5625</v>
      </c>
      <c r="H73" s="15">
        <v>9</v>
      </c>
      <c r="I73" s="15">
        <v>1</v>
      </c>
      <c r="J73" s="15" t="s">
        <v>20</v>
      </c>
      <c r="K73" s="15" t="s">
        <v>30</v>
      </c>
    </row>
    <row r="74" spans="1:11" ht="15" x14ac:dyDescent="0.2">
      <c r="A74" s="21" t="s">
        <v>43</v>
      </c>
      <c r="B74" s="15" t="str">
        <f>IF(C74&lt;&gt;"",TEXT(C74,"ddd"),"")</f>
        <v>Sat</v>
      </c>
      <c r="C74" s="14">
        <v>41916</v>
      </c>
      <c r="D74" s="12" t="s">
        <v>27</v>
      </c>
      <c r="E74" s="20" t="s">
        <v>26</v>
      </c>
      <c r="F74" s="20" t="s">
        <v>25</v>
      </c>
      <c r="G74" s="19">
        <v>0.5</v>
      </c>
      <c r="H74" s="12">
        <v>3</v>
      </c>
      <c r="I74" s="12">
        <v>6</v>
      </c>
      <c r="J74" s="12" t="s">
        <v>24</v>
      </c>
      <c r="K74" s="12" t="s">
        <v>15</v>
      </c>
    </row>
    <row r="75" spans="1:11" ht="15" x14ac:dyDescent="0.2">
      <c r="A75" s="16" t="s">
        <v>42</v>
      </c>
      <c r="B75" s="15" t="str">
        <f>IF(C75&lt;&gt;"",TEXT(C75,"ddd"),"")</f>
        <v>Sat</v>
      </c>
      <c r="C75" s="14">
        <v>41916</v>
      </c>
      <c r="D75" s="12" t="s">
        <v>13</v>
      </c>
      <c r="E75" s="12" t="s">
        <v>12</v>
      </c>
      <c r="F75" s="12" t="s">
        <v>11</v>
      </c>
      <c r="G75" s="13">
        <v>0.4375</v>
      </c>
      <c r="H75" s="12">
        <v>10</v>
      </c>
      <c r="I75" s="12">
        <v>5</v>
      </c>
      <c r="J75" s="12" t="s">
        <v>10</v>
      </c>
      <c r="K75" s="12" t="s">
        <v>16</v>
      </c>
    </row>
    <row r="76" spans="1:11" ht="15" x14ac:dyDescent="0.2">
      <c r="A76" s="11"/>
      <c r="B76" s="8"/>
      <c r="C76" s="10"/>
      <c r="D76" s="8"/>
      <c r="E76" s="8"/>
      <c r="F76" s="8"/>
      <c r="G76" s="9"/>
      <c r="H76" s="8"/>
      <c r="I76" s="8"/>
      <c r="J76" s="8"/>
      <c r="K76" s="8"/>
    </row>
    <row r="77" spans="1:11" ht="15" x14ac:dyDescent="0.2">
      <c r="A77" s="21"/>
      <c r="B77" s="12"/>
      <c r="C77" s="14"/>
      <c r="D77" s="12"/>
      <c r="E77" s="12"/>
      <c r="F77" s="12"/>
      <c r="G77" s="17"/>
      <c r="H77" s="12"/>
      <c r="I77" s="12"/>
      <c r="J77" s="12"/>
      <c r="K77" s="12"/>
    </row>
    <row r="78" spans="1:11" ht="15" x14ac:dyDescent="0.2">
      <c r="A78" s="16" t="s">
        <v>41</v>
      </c>
      <c r="B78" s="15" t="str">
        <f>IF(C78&lt;&gt;"",TEXT(C78,"ddd"),"")</f>
        <v>Sat</v>
      </c>
      <c r="C78" s="14">
        <v>41923</v>
      </c>
      <c r="D78" s="12" t="s">
        <v>13</v>
      </c>
      <c r="E78" s="12" t="s">
        <v>12</v>
      </c>
      <c r="F78" s="12" t="s">
        <v>11</v>
      </c>
      <c r="G78" s="13">
        <v>0.5</v>
      </c>
      <c r="H78" s="12">
        <v>2</v>
      </c>
      <c r="I78" s="12">
        <v>3</v>
      </c>
      <c r="J78" s="12" t="s">
        <v>21</v>
      </c>
      <c r="K78" s="12" t="s">
        <v>24</v>
      </c>
    </row>
    <row r="79" spans="1:11" ht="15" x14ac:dyDescent="0.2">
      <c r="A79" s="16" t="s">
        <v>40</v>
      </c>
      <c r="B79" s="15" t="str">
        <f>IF(C79&lt;&gt;"",TEXT(C79,"ddd"),"")</f>
        <v>Sat</v>
      </c>
      <c r="C79" s="14">
        <v>41923</v>
      </c>
      <c r="D79" s="12" t="s">
        <v>39</v>
      </c>
      <c r="E79" s="23" t="s">
        <v>38</v>
      </c>
      <c r="F79" s="23" t="s">
        <v>37</v>
      </c>
      <c r="G79" s="17">
        <v>0.5</v>
      </c>
      <c r="H79" s="12">
        <v>9</v>
      </c>
      <c r="I79" s="12">
        <v>8</v>
      </c>
      <c r="J79" s="12" t="s">
        <v>20</v>
      </c>
      <c r="K79" s="12" t="s">
        <v>9</v>
      </c>
    </row>
    <row r="80" spans="1:11" ht="15" x14ac:dyDescent="0.2">
      <c r="A80" s="16" t="s">
        <v>36</v>
      </c>
      <c r="B80" s="15" t="str">
        <f>IF(C80&lt;&gt;"",TEXT(C80,"ddd"),"")</f>
        <v>Sat</v>
      </c>
      <c r="C80" s="14">
        <v>41923</v>
      </c>
      <c r="D80" s="12" t="s">
        <v>27</v>
      </c>
      <c r="E80" s="20" t="s">
        <v>26</v>
      </c>
      <c r="F80" s="20" t="s">
        <v>25</v>
      </c>
      <c r="G80" s="19">
        <v>0.625</v>
      </c>
      <c r="H80" s="12">
        <v>4</v>
      </c>
      <c r="I80" s="12">
        <v>5</v>
      </c>
      <c r="J80" s="12" t="s">
        <v>29</v>
      </c>
      <c r="K80" s="12" t="s">
        <v>16</v>
      </c>
    </row>
    <row r="81" spans="1:11" ht="15" x14ac:dyDescent="0.2">
      <c r="A81" s="21" t="s">
        <v>35</v>
      </c>
      <c r="B81" s="15" t="str">
        <f>IF(C81&lt;&gt;"",TEXT(C81,"ddd"),"")</f>
        <v>Sat</v>
      </c>
      <c r="C81" s="14">
        <v>41923</v>
      </c>
      <c r="D81" s="12" t="s">
        <v>34</v>
      </c>
      <c r="E81" s="20" t="s">
        <v>33</v>
      </c>
      <c r="F81" s="20" t="s">
        <v>32</v>
      </c>
      <c r="G81" s="22">
        <v>0.5625</v>
      </c>
      <c r="H81" s="12">
        <v>7</v>
      </c>
      <c r="I81" s="12">
        <v>10</v>
      </c>
      <c r="J81" s="12" t="s">
        <v>23</v>
      </c>
      <c r="K81" s="12" t="s">
        <v>10</v>
      </c>
    </row>
    <row r="82" spans="1:11" ht="15" x14ac:dyDescent="0.2">
      <c r="A82" s="11"/>
      <c r="B82" s="8"/>
      <c r="C82" s="10"/>
      <c r="D82" s="8"/>
      <c r="E82" s="8"/>
      <c r="F82" s="8"/>
      <c r="G82" s="9"/>
      <c r="H82" s="8"/>
      <c r="I82" s="8"/>
      <c r="J82" s="8"/>
      <c r="K82" s="8"/>
    </row>
    <row r="83" spans="1:11" ht="15" x14ac:dyDescent="0.2">
      <c r="A83" s="21"/>
      <c r="B83" s="12"/>
      <c r="C83" s="14"/>
      <c r="D83" s="12"/>
      <c r="E83" s="12"/>
      <c r="F83" s="12"/>
      <c r="G83" s="17"/>
      <c r="H83" s="12"/>
      <c r="I83" s="12"/>
      <c r="J83" s="12"/>
      <c r="K83" s="12"/>
    </row>
    <row r="84" spans="1:11" ht="15" x14ac:dyDescent="0.2">
      <c r="A84" s="16" t="s">
        <v>31</v>
      </c>
      <c r="B84" s="15" t="str">
        <f>IF(C84&lt;&gt;"",TEXT(C84,"ddd"),"")</f>
        <v>Sat</v>
      </c>
      <c r="C84" s="14">
        <v>41930</v>
      </c>
      <c r="D84" s="12" t="s">
        <v>13</v>
      </c>
      <c r="E84" s="12" t="s">
        <v>12</v>
      </c>
      <c r="F84" s="12" t="s">
        <v>11</v>
      </c>
      <c r="G84" s="13">
        <v>0.6875</v>
      </c>
      <c r="H84" s="12">
        <v>1</v>
      </c>
      <c r="I84" s="12">
        <v>4</v>
      </c>
      <c r="J84" s="12" t="s">
        <v>30</v>
      </c>
      <c r="K84" s="12" t="s">
        <v>29</v>
      </c>
    </row>
    <row r="85" spans="1:11" ht="15" x14ac:dyDescent="0.2">
      <c r="A85" s="16" t="s">
        <v>28</v>
      </c>
      <c r="B85" s="15" t="str">
        <f>IF(C85&lt;&gt;"",TEXT(C85,"ddd"),"")</f>
        <v>Sat</v>
      </c>
      <c r="C85" s="14">
        <v>41930</v>
      </c>
      <c r="D85" s="12" t="s">
        <v>27</v>
      </c>
      <c r="E85" s="20" t="s">
        <v>26</v>
      </c>
      <c r="F85" s="20" t="s">
        <v>25</v>
      </c>
      <c r="G85" s="19">
        <v>0.625</v>
      </c>
      <c r="H85" s="12">
        <v>3</v>
      </c>
      <c r="I85" s="12">
        <v>7</v>
      </c>
      <c r="J85" s="12" t="s">
        <v>24</v>
      </c>
      <c r="K85" s="12" t="s">
        <v>23</v>
      </c>
    </row>
    <row r="86" spans="1:11" ht="15" x14ac:dyDescent="0.2">
      <c r="A86" s="16" t="s">
        <v>22</v>
      </c>
      <c r="B86" s="15" t="str">
        <f>IF(C86&lt;&gt;"",TEXT(C86,"ddd"),"")</f>
        <v>Sat</v>
      </c>
      <c r="C86" s="14">
        <v>41930</v>
      </c>
      <c r="D86" s="12" t="s">
        <v>13</v>
      </c>
      <c r="E86" s="12" t="s">
        <v>12</v>
      </c>
      <c r="F86" s="12" t="s">
        <v>11</v>
      </c>
      <c r="G86" s="13">
        <v>0.625</v>
      </c>
      <c r="H86" s="18">
        <v>2</v>
      </c>
      <c r="I86" s="12">
        <v>9</v>
      </c>
      <c r="J86" s="18" t="s">
        <v>21</v>
      </c>
      <c r="K86" s="12" t="s">
        <v>20</v>
      </c>
    </row>
    <row r="87" spans="1:11" ht="15" x14ac:dyDescent="0.2">
      <c r="A87" s="16" t="s">
        <v>19</v>
      </c>
      <c r="B87" s="15" t="str">
        <f>IF(C87&lt;&gt;"",TEXT(C87,"ddd"),"")</f>
        <v>Sat</v>
      </c>
      <c r="C87" s="14">
        <v>41930</v>
      </c>
      <c r="D87" s="12" t="s">
        <v>18</v>
      </c>
      <c r="E87" s="12" t="s">
        <v>17</v>
      </c>
      <c r="F87" s="12">
        <v>7</v>
      </c>
      <c r="G87" s="17">
        <v>0.4375</v>
      </c>
      <c r="H87" s="12">
        <v>5</v>
      </c>
      <c r="I87" s="12">
        <v>6</v>
      </c>
      <c r="J87" s="12" t="s">
        <v>16</v>
      </c>
      <c r="K87" s="12" t="s">
        <v>15</v>
      </c>
    </row>
    <row r="88" spans="1:11" ht="15" x14ac:dyDescent="0.2">
      <c r="A88" s="16" t="s">
        <v>14</v>
      </c>
      <c r="B88" s="15" t="str">
        <f>IF(C88&lt;&gt;"",TEXT(C88,"ddd"),"")</f>
        <v>Sat</v>
      </c>
      <c r="C88" s="14">
        <v>41930</v>
      </c>
      <c r="D88" s="12" t="s">
        <v>13</v>
      </c>
      <c r="E88" s="12" t="s">
        <v>12</v>
      </c>
      <c r="F88" s="12" t="s">
        <v>11</v>
      </c>
      <c r="G88" s="13">
        <v>0.5625</v>
      </c>
      <c r="H88" s="12">
        <v>10</v>
      </c>
      <c r="I88" s="12">
        <v>8</v>
      </c>
      <c r="J88" s="12" t="s">
        <v>10</v>
      </c>
      <c r="K88" s="12" t="s">
        <v>9</v>
      </c>
    </row>
    <row r="89" spans="1:11" ht="15" x14ac:dyDescent="0.2">
      <c r="A89" s="11"/>
      <c r="B89" s="8"/>
      <c r="C89" s="10"/>
      <c r="D89" s="8"/>
      <c r="E89" s="8"/>
      <c r="F89" s="8"/>
      <c r="G89" s="9"/>
      <c r="H89" s="8"/>
      <c r="I89" s="8"/>
      <c r="J89" s="8"/>
      <c r="K89" s="8"/>
    </row>
    <row r="91" spans="1:11" ht="20.25" x14ac:dyDescent="0.3">
      <c r="D91" s="7" t="s">
        <v>8</v>
      </c>
      <c r="E91" s="6"/>
    </row>
    <row r="92" spans="1:11" ht="15.75" x14ac:dyDescent="0.25">
      <c r="D92" s="4" t="s">
        <v>7</v>
      </c>
      <c r="E92" s="6"/>
      <c r="H92" s="5" t="s">
        <v>6</v>
      </c>
    </row>
    <row r="93" spans="1:11" ht="15.75" x14ac:dyDescent="0.25">
      <c r="D93" s="4" t="s">
        <v>5</v>
      </c>
      <c r="H93" s="4" t="s">
        <v>4</v>
      </c>
    </row>
    <row r="94" spans="1:11" ht="15.75" x14ac:dyDescent="0.25">
      <c r="D94" s="3" t="s">
        <v>3</v>
      </c>
      <c r="H94" s="3" t="s">
        <v>2</v>
      </c>
    </row>
    <row r="97" spans="4:10" ht="15.75" x14ac:dyDescent="0.25">
      <c r="D97" s="3" t="s">
        <v>1</v>
      </c>
      <c r="E97" s="2"/>
      <c r="F97" s="2"/>
      <c r="I97" s="2"/>
      <c r="J97" s="1"/>
    </row>
    <row r="98" spans="4:10" ht="15.75" x14ac:dyDescent="0.25">
      <c r="D98" s="3" t="s">
        <v>0</v>
      </c>
      <c r="E98" s="2"/>
      <c r="F98" s="2"/>
      <c r="I98" s="2"/>
      <c r="J98" s="1"/>
    </row>
  </sheetData>
  <autoFilter ref="A16:K89"/>
  <hyperlinks>
    <hyperlink ref="I5" r:id="rId1" display="mailto:krblack@fuse.net"/>
    <hyperlink ref="I6" r:id="rId2" display="mailto:eric.begehr@modis.com"/>
    <hyperlink ref="I13" r:id="rId3"/>
    <hyperlink ref="I14" r:id="rId4" display="mailto:ambaecker@gmail.com"/>
    <hyperlink ref="I7" r:id="rId5"/>
    <hyperlink ref="H92" r:id="rId6" display="www.gssasoccer.com"/>
    <hyperlink ref="I10" r:id="rId7" display="mailto:Hilkof@hotmail.com"/>
  </hyperlinks>
  <pageMargins left="0.75" right="0.75" top="0.51" bottom="1" header="0.5" footer="0.5"/>
  <pageSetup scale="47" orientation="portrait" horizontalDpi="4294967293" verticalDpi="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63"/>
  <sheetViews>
    <sheetView zoomScaleNormal="100" workbookViewId="0">
      <selection activeCell="A18" sqref="A18"/>
    </sheetView>
  </sheetViews>
  <sheetFormatPr defaultRowHeight="12.75" x14ac:dyDescent="0.2"/>
  <cols>
    <col min="4" max="4" width="20.7109375" customWidth="1"/>
    <col min="5" max="5" width="19.7109375" customWidth="1"/>
    <col min="6" max="6" width="19.28515625" customWidth="1"/>
    <col min="7" max="7" width="19.42578125" customWidth="1"/>
    <col min="8" max="8" width="18.140625" customWidth="1"/>
    <col min="9" max="9" width="25" customWidth="1"/>
    <col min="10" max="10" width="20.42578125" bestFit="1" customWidth="1"/>
    <col min="11" max="11" width="19.7109375" bestFit="1" customWidth="1"/>
  </cols>
  <sheetData>
    <row r="1" spans="1:11" ht="15.75" x14ac:dyDescent="0.25">
      <c r="A1" s="16"/>
      <c r="B1" s="3" t="s">
        <v>146</v>
      </c>
      <c r="C1" s="3"/>
      <c r="D1" s="3"/>
      <c r="E1" s="3"/>
      <c r="F1" s="54" t="s">
        <v>145</v>
      </c>
      <c r="G1" s="54">
        <v>2014</v>
      </c>
      <c r="H1" s="3"/>
      <c r="I1" s="3"/>
      <c r="J1" s="76"/>
      <c r="K1" s="76" t="s">
        <v>210</v>
      </c>
    </row>
    <row r="2" spans="1:11" ht="15.75" x14ac:dyDescent="0.25">
      <c r="A2" s="16"/>
      <c r="B2" s="3"/>
      <c r="C2" s="3"/>
      <c r="D2" s="16"/>
      <c r="E2" s="54" t="s">
        <v>143</v>
      </c>
      <c r="F2" s="54" t="s">
        <v>142</v>
      </c>
      <c r="G2" s="3" t="s">
        <v>209</v>
      </c>
      <c r="H2" s="3"/>
      <c r="I2" s="3"/>
      <c r="J2" s="3"/>
      <c r="K2" s="16"/>
    </row>
    <row r="3" spans="1:11" ht="15.75" x14ac:dyDescent="0.25">
      <c r="A3" s="16"/>
      <c r="B3" s="3"/>
      <c r="C3" s="3"/>
      <c r="D3" s="3"/>
      <c r="E3" s="3"/>
      <c r="F3" s="3"/>
      <c r="G3" s="3"/>
      <c r="H3" s="3"/>
      <c r="I3" s="3"/>
      <c r="J3" s="3"/>
      <c r="K3" s="16"/>
    </row>
    <row r="4" spans="1:11" ht="15.75" x14ac:dyDescent="0.25">
      <c r="A4" s="16"/>
      <c r="B4" s="54"/>
      <c r="C4" s="54" t="s">
        <v>140</v>
      </c>
      <c r="D4" s="54" t="s">
        <v>139</v>
      </c>
      <c r="E4" s="54"/>
      <c r="F4" s="54" t="s">
        <v>138</v>
      </c>
      <c r="G4" s="54" t="s">
        <v>137</v>
      </c>
      <c r="H4" s="54" t="s">
        <v>136</v>
      </c>
      <c r="I4" s="4" t="s">
        <v>135</v>
      </c>
      <c r="J4" s="3"/>
      <c r="K4" s="16"/>
    </row>
    <row r="5" spans="1:11" ht="15" x14ac:dyDescent="0.2">
      <c r="A5" s="16"/>
      <c r="B5" s="15"/>
      <c r="C5" s="15">
        <v>1</v>
      </c>
      <c r="D5" s="46" t="s">
        <v>208</v>
      </c>
      <c r="E5" s="46" t="s">
        <v>207</v>
      </c>
      <c r="F5" s="42" t="s">
        <v>206</v>
      </c>
      <c r="G5" s="46" t="s">
        <v>205</v>
      </c>
      <c r="H5" s="46" t="s">
        <v>27</v>
      </c>
      <c r="I5" s="75" t="s">
        <v>204</v>
      </c>
      <c r="J5" s="53"/>
      <c r="K5" s="16"/>
    </row>
    <row r="6" spans="1:11" ht="15" x14ac:dyDescent="0.2">
      <c r="A6" s="16"/>
      <c r="B6" s="15"/>
      <c r="C6" s="15">
        <v>2</v>
      </c>
      <c r="D6" s="42" t="s">
        <v>203</v>
      </c>
      <c r="E6" s="42" t="s">
        <v>202</v>
      </c>
      <c r="F6" s="42" t="s">
        <v>201</v>
      </c>
      <c r="G6" s="42" t="s">
        <v>200</v>
      </c>
      <c r="H6" s="42" t="s">
        <v>39</v>
      </c>
      <c r="I6" s="74" t="s">
        <v>199</v>
      </c>
      <c r="J6" s="15"/>
      <c r="K6" s="16"/>
    </row>
    <row r="7" spans="1:11" ht="15" x14ac:dyDescent="0.2">
      <c r="A7" s="16"/>
      <c r="B7" s="15"/>
      <c r="C7" s="15">
        <v>3</v>
      </c>
      <c r="D7" s="42" t="s">
        <v>198</v>
      </c>
      <c r="E7" s="42" t="s">
        <v>197</v>
      </c>
      <c r="F7" s="42" t="s">
        <v>196</v>
      </c>
      <c r="G7" s="42" t="s">
        <v>195</v>
      </c>
      <c r="H7" s="42" t="s">
        <v>13</v>
      </c>
      <c r="I7" s="41" t="s">
        <v>194</v>
      </c>
      <c r="J7" s="16"/>
      <c r="K7" s="16"/>
    </row>
    <row r="8" spans="1:11" ht="15" x14ac:dyDescent="0.2">
      <c r="A8" s="16"/>
      <c r="B8" s="15"/>
      <c r="C8" s="15">
        <v>4</v>
      </c>
      <c r="D8" s="46" t="s">
        <v>193</v>
      </c>
      <c r="E8" s="46" t="s">
        <v>192</v>
      </c>
      <c r="F8" s="46" t="s">
        <v>191</v>
      </c>
      <c r="G8" s="46" t="s">
        <v>190</v>
      </c>
      <c r="H8" s="46" t="s">
        <v>189</v>
      </c>
      <c r="I8" s="41" t="s">
        <v>188</v>
      </c>
      <c r="J8" s="15"/>
      <c r="K8" s="16"/>
    </row>
    <row r="9" spans="1:11" ht="15" x14ac:dyDescent="0.2">
      <c r="A9" s="16"/>
      <c r="B9" s="15"/>
      <c r="C9" s="15">
        <v>5</v>
      </c>
      <c r="D9" s="42" t="s">
        <v>187</v>
      </c>
      <c r="E9" s="42" t="s">
        <v>186</v>
      </c>
      <c r="F9" s="42" t="s">
        <v>185</v>
      </c>
      <c r="G9" s="42" t="s">
        <v>111</v>
      </c>
      <c r="H9" s="42" t="s">
        <v>51</v>
      </c>
      <c r="I9" s="41" t="s">
        <v>184</v>
      </c>
      <c r="J9" s="16"/>
      <c r="K9" s="16"/>
    </row>
    <row r="10" spans="1:11" ht="15" x14ac:dyDescent="0.2">
      <c r="A10" s="16"/>
      <c r="B10" s="15"/>
      <c r="C10" s="15">
        <v>6</v>
      </c>
      <c r="D10" s="46" t="s">
        <v>183</v>
      </c>
      <c r="E10" s="46" t="s">
        <v>182</v>
      </c>
      <c r="F10" s="46" t="s">
        <v>181</v>
      </c>
      <c r="G10" s="46" t="s">
        <v>125</v>
      </c>
      <c r="H10" s="46" t="s">
        <v>34</v>
      </c>
      <c r="I10" s="45" t="s">
        <v>180</v>
      </c>
      <c r="J10" s="16"/>
      <c r="K10" s="16"/>
    </row>
    <row r="11" spans="1:11" ht="15" x14ac:dyDescent="0.2">
      <c r="A11" s="16"/>
      <c r="B11" s="8"/>
      <c r="C11" s="8"/>
      <c r="D11" s="8"/>
      <c r="E11" s="8"/>
      <c r="F11" s="8"/>
      <c r="G11" s="8"/>
      <c r="H11" s="8"/>
      <c r="I11" s="11"/>
      <c r="J11" s="11"/>
      <c r="K11" s="11"/>
    </row>
    <row r="12" spans="1:11" ht="15.75" x14ac:dyDescent="0.25">
      <c r="A12" s="40" t="s">
        <v>98</v>
      </c>
      <c r="B12" s="39" t="s">
        <v>97</v>
      </c>
      <c r="C12" s="73" t="s">
        <v>96</v>
      </c>
      <c r="D12" s="73" t="s">
        <v>95</v>
      </c>
      <c r="E12" s="73" t="s">
        <v>94</v>
      </c>
      <c r="F12" s="73" t="s">
        <v>93</v>
      </c>
      <c r="G12" s="73" t="s">
        <v>92</v>
      </c>
      <c r="H12" s="73" t="s">
        <v>91</v>
      </c>
      <c r="I12" s="73" t="s">
        <v>90</v>
      </c>
      <c r="J12" s="73" t="s">
        <v>89</v>
      </c>
      <c r="K12" s="73" t="s">
        <v>88</v>
      </c>
    </row>
    <row r="13" spans="1:11" ht="15.75" x14ac:dyDescent="0.25">
      <c r="A13" s="72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 x14ac:dyDescent="0.2">
      <c r="A14" s="16" t="s">
        <v>179</v>
      </c>
      <c r="B14" s="15" t="str">
        <f>IF(C14&lt;&gt;"",TEXT(C14,"ddd"),"")</f>
        <v>Sat</v>
      </c>
      <c r="C14" s="26">
        <v>41874</v>
      </c>
      <c r="D14" s="23" t="str">
        <f>H7</f>
        <v>GSSA</v>
      </c>
      <c r="E14" s="20" t="s">
        <v>12</v>
      </c>
      <c r="F14" s="20" t="s">
        <v>11</v>
      </c>
      <c r="G14" s="64">
        <v>0.625</v>
      </c>
      <c r="H14" s="23">
        <v>3</v>
      </c>
      <c r="I14" s="23">
        <v>4</v>
      </c>
      <c r="J14" s="23" t="str">
        <f>E7</f>
        <v>Becker</v>
      </c>
      <c r="K14" s="23" t="str">
        <f>E8</f>
        <v>Coriell</v>
      </c>
    </row>
    <row r="15" spans="1:11" ht="15" x14ac:dyDescent="0.2">
      <c r="A15" s="16" t="s">
        <v>178</v>
      </c>
      <c r="B15" s="15" t="str">
        <f>IF(C15&lt;&gt;"",TEXT(C15,"ddd"),"")</f>
        <v>Sat</v>
      </c>
      <c r="C15" s="26">
        <v>41874</v>
      </c>
      <c r="D15" s="12" t="str">
        <f>H5</f>
        <v>Milford</v>
      </c>
      <c r="E15" s="20" t="s">
        <v>26</v>
      </c>
      <c r="F15" s="20" t="s">
        <v>57</v>
      </c>
      <c r="G15" s="22">
        <v>0.5</v>
      </c>
      <c r="H15" s="12">
        <v>1</v>
      </c>
      <c r="I15" s="12">
        <v>2</v>
      </c>
      <c r="J15" s="12" t="str">
        <f>E5</f>
        <v>Merz</v>
      </c>
      <c r="K15" s="12" t="str">
        <f>E6</f>
        <v>Lane</v>
      </c>
    </row>
    <row r="16" spans="1:11" ht="15" x14ac:dyDescent="0.2">
      <c r="A16" s="11" t="s">
        <v>177</v>
      </c>
      <c r="B16" s="8" t="str">
        <f>IF(C16&lt;&gt;"",TEXT(C16,"ddd"),"")</f>
        <v>Sat</v>
      </c>
      <c r="C16" s="29">
        <v>41874</v>
      </c>
      <c r="D16" s="8" t="str">
        <f>H9</f>
        <v>WCSC</v>
      </c>
      <c r="E16" s="8" t="s">
        <v>50</v>
      </c>
      <c r="F16" s="8">
        <v>9</v>
      </c>
      <c r="G16" s="70">
        <v>0.5625</v>
      </c>
      <c r="H16" s="8">
        <v>5</v>
      </c>
      <c r="I16" s="8">
        <v>6</v>
      </c>
      <c r="J16" s="8" t="str">
        <f>E9</f>
        <v>Herzog</v>
      </c>
      <c r="K16" s="8" t="str">
        <f>E10</f>
        <v xml:space="preserve">Kirkendall </v>
      </c>
    </row>
    <row r="17" spans="1:11" ht="15" x14ac:dyDescent="0.2">
      <c r="A17" s="16"/>
      <c r="B17" s="12"/>
      <c r="C17" s="14"/>
      <c r="D17" s="12"/>
      <c r="E17" s="12"/>
      <c r="F17" s="12"/>
      <c r="G17" s="13"/>
      <c r="H17" s="12"/>
      <c r="I17" s="12"/>
      <c r="J17" s="12"/>
      <c r="K17" s="12"/>
    </row>
    <row r="18" spans="1:11" ht="15" x14ac:dyDescent="0.2">
      <c r="A18" s="16" t="s">
        <v>176</v>
      </c>
      <c r="B18" s="15" t="str">
        <f>IF(C18&lt;&gt;"",TEXT(C18,"ddd"),"")</f>
        <v>Tue</v>
      </c>
      <c r="C18" s="26">
        <v>41884</v>
      </c>
      <c r="D18" s="23" t="str">
        <f>H5</f>
        <v>Milford</v>
      </c>
      <c r="E18" s="20" t="s">
        <v>26</v>
      </c>
      <c r="F18" s="31" t="s">
        <v>46</v>
      </c>
      <c r="G18" s="64">
        <v>0.75</v>
      </c>
      <c r="H18" s="23">
        <v>1</v>
      </c>
      <c r="I18" s="23">
        <v>3</v>
      </c>
      <c r="J18" s="23" t="str">
        <f>E5</f>
        <v>Merz</v>
      </c>
      <c r="K18" s="23" t="str">
        <f>E7</f>
        <v>Becker</v>
      </c>
    </row>
    <row r="19" spans="1:11" ht="15" x14ac:dyDescent="0.2">
      <c r="A19" s="16"/>
      <c r="B19" s="15"/>
      <c r="C19" s="26"/>
      <c r="D19" s="23"/>
      <c r="E19" s="20"/>
      <c r="F19" s="31"/>
      <c r="G19" s="64"/>
      <c r="H19" s="23"/>
      <c r="I19" s="23"/>
      <c r="J19" s="23"/>
      <c r="K19" s="23"/>
    </row>
    <row r="20" spans="1:11" ht="15" x14ac:dyDescent="0.2">
      <c r="A20" s="16" t="s">
        <v>175</v>
      </c>
      <c r="B20" s="15" t="str">
        <f>IF(C20&lt;&gt;"",TEXT(C20,"ddd"),"")</f>
        <v>Wed</v>
      </c>
      <c r="C20" s="26">
        <v>41885</v>
      </c>
      <c r="D20" s="23" t="str">
        <f>H6</f>
        <v>LSO</v>
      </c>
      <c r="E20" s="23" t="s">
        <v>38</v>
      </c>
      <c r="F20" s="23" t="s">
        <v>37</v>
      </c>
      <c r="G20" s="61">
        <v>0.77083333333333337</v>
      </c>
      <c r="H20" s="23">
        <v>2</v>
      </c>
      <c r="I20" s="23">
        <v>5</v>
      </c>
      <c r="J20" s="23" t="str">
        <f>E6</f>
        <v>Lane</v>
      </c>
      <c r="K20" s="23" t="str">
        <f>E9</f>
        <v>Herzog</v>
      </c>
    </row>
    <row r="21" spans="1:11" ht="15" x14ac:dyDescent="0.2">
      <c r="A21" s="11" t="s">
        <v>174</v>
      </c>
      <c r="B21" s="8" t="str">
        <f>IF(C21&lt;&gt;"",TEXT(C21,"ddd"),"")</f>
        <v>Wed</v>
      </c>
      <c r="C21" s="29">
        <v>41885</v>
      </c>
      <c r="D21" s="27" t="str">
        <f>H10</f>
        <v>Little Miami</v>
      </c>
      <c r="E21" s="63" t="s">
        <v>33</v>
      </c>
      <c r="F21" s="63" t="s">
        <v>32</v>
      </c>
      <c r="G21" s="62">
        <v>0.77083333333333337</v>
      </c>
      <c r="H21" s="27">
        <v>6</v>
      </c>
      <c r="I21" s="27">
        <v>4</v>
      </c>
      <c r="J21" s="27" t="str">
        <f>E10</f>
        <v xml:space="preserve">Kirkendall </v>
      </c>
      <c r="K21" s="27" t="str">
        <f>E8</f>
        <v>Coriell</v>
      </c>
    </row>
    <row r="22" spans="1:11" ht="15" x14ac:dyDescent="0.2">
      <c r="A22" s="16"/>
      <c r="B22" s="23"/>
      <c r="C22" s="26"/>
      <c r="D22" s="23"/>
      <c r="E22" s="23"/>
      <c r="F22" s="23"/>
      <c r="G22" s="61"/>
      <c r="H22" s="23"/>
      <c r="I22" s="23"/>
      <c r="J22" s="23"/>
      <c r="K22" s="23"/>
    </row>
    <row r="23" spans="1:11" ht="15" x14ac:dyDescent="0.2">
      <c r="A23" s="16" t="s">
        <v>173</v>
      </c>
      <c r="B23" s="15" t="str">
        <f>IF(C23&lt;&gt;"",TEXT(C23,"ddd"),"")</f>
        <v>Sat</v>
      </c>
      <c r="C23" s="66">
        <v>41888</v>
      </c>
      <c r="D23" s="67" t="str">
        <f>H10</f>
        <v>Little Miami</v>
      </c>
      <c r="E23" s="69" t="s">
        <v>33</v>
      </c>
      <c r="F23" s="69" t="s">
        <v>32</v>
      </c>
      <c r="G23" s="68">
        <v>0.4375</v>
      </c>
      <c r="H23" s="67">
        <v>6</v>
      </c>
      <c r="I23" s="67">
        <v>2</v>
      </c>
      <c r="J23" s="67" t="str">
        <f>E10</f>
        <v xml:space="preserve">Kirkendall </v>
      </c>
      <c r="K23" s="67" t="str">
        <f>E6</f>
        <v>Lane</v>
      </c>
    </row>
    <row r="24" spans="1:11" ht="15" x14ac:dyDescent="0.2">
      <c r="A24" s="16" t="s">
        <v>172</v>
      </c>
      <c r="B24" s="15" t="str">
        <f>IF(C24&lt;&gt;"",TEXT(C24,"ddd"),"")</f>
        <v>Sat</v>
      </c>
      <c r="C24" s="66">
        <v>41888</v>
      </c>
      <c r="D24" s="23" t="str">
        <f>H8</f>
        <v>Loveland</v>
      </c>
      <c r="E24" s="20" t="s">
        <v>149</v>
      </c>
      <c r="F24" s="20" t="s">
        <v>148</v>
      </c>
      <c r="G24" s="64">
        <v>0.5</v>
      </c>
      <c r="H24" s="23">
        <v>4</v>
      </c>
      <c r="I24" s="23">
        <v>1</v>
      </c>
      <c r="J24" s="23" t="str">
        <f>E8</f>
        <v>Coriell</v>
      </c>
      <c r="K24" s="23" t="str">
        <f>E5</f>
        <v>Merz</v>
      </c>
    </row>
    <row r="25" spans="1:11" ht="15" x14ac:dyDescent="0.2">
      <c r="A25" s="11" t="s">
        <v>171</v>
      </c>
      <c r="B25" s="8" t="str">
        <f>IF(C25&lt;&gt;"",TEXT(C25,"ddd"),"")</f>
        <v>Sat</v>
      </c>
      <c r="C25" s="29">
        <v>41888</v>
      </c>
      <c r="D25" s="27" t="str">
        <f>H9</f>
        <v>WCSC</v>
      </c>
      <c r="E25" s="27" t="s">
        <v>50</v>
      </c>
      <c r="F25" s="27">
        <v>9</v>
      </c>
      <c r="G25" s="65">
        <v>0.4375</v>
      </c>
      <c r="H25" s="27">
        <v>5</v>
      </c>
      <c r="I25" s="27">
        <v>3</v>
      </c>
      <c r="J25" s="27" t="str">
        <f>E9</f>
        <v>Herzog</v>
      </c>
      <c r="K25" s="27" t="str">
        <f>E7</f>
        <v>Becker</v>
      </c>
    </row>
    <row r="26" spans="1:11" ht="15" x14ac:dyDescent="0.2">
      <c r="A26" s="16"/>
      <c r="B26" s="23"/>
      <c r="C26" s="26"/>
      <c r="D26" s="23"/>
      <c r="E26" s="23"/>
      <c r="F26" s="23"/>
      <c r="G26" s="61"/>
      <c r="H26" s="23"/>
      <c r="I26" s="23"/>
      <c r="J26" s="23"/>
      <c r="K26" s="23"/>
    </row>
    <row r="27" spans="1:11" ht="15" x14ac:dyDescent="0.2">
      <c r="A27" s="16" t="s">
        <v>170</v>
      </c>
      <c r="B27" s="15" t="str">
        <f>IF(C27&lt;&gt;"",TEXT(C27,"ddd"),"")</f>
        <v>Sat</v>
      </c>
      <c r="C27" s="26">
        <v>41895</v>
      </c>
      <c r="D27" s="23" t="str">
        <f>H5</f>
        <v>Milford</v>
      </c>
      <c r="E27" s="20" t="s">
        <v>26</v>
      </c>
      <c r="F27" s="31" t="s">
        <v>57</v>
      </c>
      <c r="G27" s="64">
        <v>0.4375</v>
      </c>
      <c r="H27" s="23">
        <v>1</v>
      </c>
      <c r="I27" s="23">
        <v>6</v>
      </c>
      <c r="J27" s="23" t="str">
        <f>E5</f>
        <v>Merz</v>
      </c>
      <c r="K27" s="23" t="str">
        <f>E10</f>
        <v xml:space="preserve">Kirkendall </v>
      </c>
    </row>
    <row r="28" spans="1:11" ht="15" x14ac:dyDescent="0.2">
      <c r="A28" s="16" t="s">
        <v>169</v>
      </c>
      <c r="B28" s="15" t="str">
        <f>IF(C28&lt;&gt;"",TEXT(C28,"ddd"),"")</f>
        <v>Sat</v>
      </c>
      <c r="C28" s="26">
        <v>41895</v>
      </c>
      <c r="D28" s="23" t="str">
        <f>H7</f>
        <v>GSSA</v>
      </c>
      <c r="E28" s="20" t="s">
        <v>12</v>
      </c>
      <c r="F28" s="20" t="s">
        <v>11</v>
      </c>
      <c r="G28" s="64">
        <v>0.5625</v>
      </c>
      <c r="H28" s="23">
        <v>3</v>
      </c>
      <c r="I28" s="23">
        <v>2</v>
      </c>
      <c r="J28" s="23" t="str">
        <f>E7</f>
        <v>Becker</v>
      </c>
      <c r="K28" s="23" t="str">
        <f>E6</f>
        <v>Lane</v>
      </c>
    </row>
    <row r="29" spans="1:11" ht="15" x14ac:dyDescent="0.2">
      <c r="A29" s="11" t="s">
        <v>168</v>
      </c>
      <c r="B29" s="8" t="str">
        <f>IF(C29&lt;&gt;"",TEXT(C29,"ddd"),"")</f>
        <v>Sat</v>
      </c>
      <c r="C29" s="29">
        <v>41895</v>
      </c>
      <c r="D29" s="27" t="str">
        <f>H9</f>
        <v>WCSC</v>
      </c>
      <c r="E29" s="27" t="s">
        <v>50</v>
      </c>
      <c r="F29" s="27">
        <v>9</v>
      </c>
      <c r="G29" s="65">
        <v>0.4375</v>
      </c>
      <c r="H29" s="27">
        <v>5</v>
      </c>
      <c r="I29" s="27">
        <v>4</v>
      </c>
      <c r="J29" s="27" t="str">
        <f>E9</f>
        <v>Herzog</v>
      </c>
      <c r="K29" s="27" t="str">
        <f>E8</f>
        <v>Coriell</v>
      </c>
    </row>
    <row r="30" spans="1:11" ht="15" x14ac:dyDescent="0.2">
      <c r="A30" s="16"/>
      <c r="B30" s="23"/>
      <c r="C30" s="26"/>
      <c r="D30" s="23"/>
      <c r="E30" s="23"/>
      <c r="F30" s="23"/>
      <c r="G30" s="61"/>
      <c r="H30" s="23"/>
      <c r="I30" s="23"/>
      <c r="J30" s="23"/>
      <c r="K30" s="23"/>
    </row>
    <row r="31" spans="1:11" ht="15" x14ac:dyDescent="0.2">
      <c r="A31" s="16" t="s">
        <v>167</v>
      </c>
      <c r="B31" s="15" t="str">
        <f>IF(C31&lt;&gt;"",TEXT(C31,"ddd"),"")</f>
        <v>Sat</v>
      </c>
      <c r="C31" s="26">
        <v>41902</v>
      </c>
      <c r="D31" s="23" t="str">
        <f>H10</f>
        <v>Little Miami</v>
      </c>
      <c r="E31" s="31" t="s">
        <v>33</v>
      </c>
      <c r="F31" s="31" t="s">
        <v>32</v>
      </c>
      <c r="G31" s="64">
        <v>0.5625</v>
      </c>
      <c r="H31" s="23">
        <v>6</v>
      </c>
      <c r="I31" s="23">
        <v>5</v>
      </c>
      <c r="J31" s="23" t="str">
        <f>E10</f>
        <v xml:space="preserve">Kirkendall </v>
      </c>
      <c r="K31" s="23" t="str">
        <f>E9</f>
        <v>Herzog</v>
      </c>
    </row>
    <row r="32" spans="1:11" ht="15" x14ac:dyDescent="0.2">
      <c r="A32" s="16" t="s">
        <v>166</v>
      </c>
      <c r="B32" s="15" t="str">
        <f>IF(C32&lt;&gt;"",TEXT(C32,"ddd"),"")</f>
        <v>Sat</v>
      </c>
      <c r="C32" s="26">
        <v>41902</v>
      </c>
      <c r="D32" s="23" t="str">
        <f>H6</f>
        <v>LSO</v>
      </c>
      <c r="E32" s="23" t="s">
        <v>38</v>
      </c>
      <c r="F32" s="23" t="s">
        <v>37</v>
      </c>
      <c r="G32" s="61">
        <v>0.66666666666666663</v>
      </c>
      <c r="H32" s="23">
        <v>2</v>
      </c>
      <c r="I32" s="23">
        <v>1</v>
      </c>
      <c r="J32" s="23" t="str">
        <f>E6</f>
        <v>Lane</v>
      </c>
      <c r="K32" s="23" t="str">
        <f>E5</f>
        <v>Merz</v>
      </c>
    </row>
    <row r="33" spans="1:11" ht="15" x14ac:dyDescent="0.2">
      <c r="A33" s="11" t="s">
        <v>165</v>
      </c>
      <c r="B33" s="8" t="str">
        <f>IF(C33&lt;&gt;"",TEXT(C33,"ddd"),"")</f>
        <v>Sat</v>
      </c>
      <c r="C33" s="29">
        <v>41902</v>
      </c>
      <c r="D33" s="27" t="str">
        <f>H8</f>
        <v>Loveland</v>
      </c>
      <c r="E33" s="60" t="s">
        <v>149</v>
      </c>
      <c r="F33" s="60" t="s">
        <v>148</v>
      </c>
      <c r="G33" s="62">
        <v>0.6875</v>
      </c>
      <c r="H33" s="27">
        <v>4</v>
      </c>
      <c r="I33" s="27">
        <v>3</v>
      </c>
      <c r="J33" s="27" t="str">
        <f>E8</f>
        <v>Coriell</v>
      </c>
      <c r="K33" s="27" t="str">
        <f>E7</f>
        <v>Becker</v>
      </c>
    </row>
    <row r="34" spans="1:11" ht="15" x14ac:dyDescent="0.2">
      <c r="A34" s="16"/>
      <c r="B34" s="23"/>
      <c r="C34" s="26"/>
      <c r="D34" s="23"/>
      <c r="E34" s="23"/>
      <c r="F34" s="23"/>
      <c r="G34" s="61"/>
      <c r="H34" s="23"/>
      <c r="I34" s="23"/>
      <c r="J34" s="23"/>
      <c r="K34" s="23"/>
    </row>
    <row r="35" spans="1:11" ht="15" x14ac:dyDescent="0.2">
      <c r="A35" s="16" t="s">
        <v>164</v>
      </c>
      <c r="B35" s="15" t="str">
        <f>IF(C35&lt;&gt;"",TEXT(C35,"ddd"),"")</f>
        <v>Tue</v>
      </c>
      <c r="C35" s="26">
        <v>41905</v>
      </c>
      <c r="D35" s="23" t="str">
        <f>H8</f>
        <v>Loveland</v>
      </c>
      <c r="E35" s="20" t="s">
        <v>149</v>
      </c>
      <c r="F35" s="20" t="s">
        <v>148</v>
      </c>
      <c r="G35" s="64">
        <v>0.76041666666666663</v>
      </c>
      <c r="H35" s="23">
        <v>4</v>
      </c>
      <c r="I35" s="23">
        <v>2</v>
      </c>
      <c r="J35" s="23" t="str">
        <f>E8</f>
        <v>Coriell</v>
      </c>
      <c r="K35" s="23" t="str">
        <f>E6</f>
        <v>Lane</v>
      </c>
    </row>
    <row r="36" spans="1:11" ht="15" x14ac:dyDescent="0.2">
      <c r="A36" s="16" t="s">
        <v>163</v>
      </c>
      <c r="B36" s="15" t="str">
        <f>IF(C36&lt;&gt;"",TEXT(C36,"ddd"),"")</f>
        <v>Tue</v>
      </c>
      <c r="C36" s="26">
        <v>41905</v>
      </c>
      <c r="D36" s="23" t="str">
        <f>H5</f>
        <v>Milford</v>
      </c>
      <c r="E36" s="20" t="s">
        <v>26</v>
      </c>
      <c r="F36" s="31" t="s">
        <v>46</v>
      </c>
      <c r="G36" s="64">
        <v>0.75</v>
      </c>
      <c r="H36" s="23">
        <v>1</v>
      </c>
      <c r="I36" s="23">
        <v>5</v>
      </c>
      <c r="J36" s="23" t="str">
        <f>E5</f>
        <v>Merz</v>
      </c>
      <c r="K36" s="23" t="str">
        <f>E9</f>
        <v>Herzog</v>
      </c>
    </row>
    <row r="37" spans="1:11" ht="15" x14ac:dyDescent="0.2">
      <c r="A37" s="11" t="s">
        <v>162</v>
      </c>
      <c r="B37" s="8" t="str">
        <f>IF(C37&lt;&gt;"",TEXT(C37,"ddd"),"")</f>
        <v>Tue</v>
      </c>
      <c r="C37" s="29">
        <v>41905</v>
      </c>
      <c r="D37" s="27" t="str">
        <f>H7</f>
        <v>GSSA</v>
      </c>
      <c r="E37" s="60" t="s">
        <v>12</v>
      </c>
      <c r="F37" s="60" t="s">
        <v>11</v>
      </c>
      <c r="G37" s="62">
        <v>0.76041666666666663</v>
      </c>
      <c r="H37" s="27">
        <v>3</v>
      </c>
      <c r="I37" s="27">
        <v>6</v>
      </c>
      <c r="J37" s="27" t="str">
        <f>E7</f>
        <v>Becker</v>
      </c>
      <c r="K37" s="27" t="str">
        <f>E10</f>
        <v xml:space="preserve">Kirkendall </v>
      </c>
    </row>
    <row r="38" spans="1:11" ht="15" x14ac:dyDescent="0.2">
      <c r="A38" s="16"/>
      <c r="B38" s="23"/>
      <c r="C38" s="26"/>
      <c r="D38" s="23"/>
      <c r="E38" s="23"/>
      <c r="F38" s="23"/>
      <c r="G38" s="61"/>
      <c r="H38" s="23"/>
      <c r="I38" s="23"/>
      <c r="J38" s="23"/>
      <c r="K38" s="23"/>
    </row>
    <row r="39" spans="1:11" ht="15" x14ac:dyDescent="0.2">
      <c r="A39" s="16" t="s">
        <v>161</v>
      </c>
      <c r="B39" s="15" t="str">
        <f>IF(C39&lt;&gt;"",TEXT(C39,"ddd"),"")</f>
        <v>Sat</v>
      </c>
      <c r="C39" s="26">
        <v>41909</v>
      </c>
      <c r="D39" s="23" t="str">
        <f>H7</f>
        <v>GSSA</v>
      </c>
      <c r="E39" s="20" t="s">
        <v>12</v>
      </c>
      <c r="F39" s="20" t="s">
        <v>11</v>
      </c>
      <c r="G39" s="64">
        <v>0.9375</v>
      </c>
      <c r="H39" s="23">
        <v>3</v>
      </c>
      <c r="I39" s="23">
        <v>1</v>
      </c>
      <c r="J39" s="23" t="str">
        <f>E7</f>
        <v>Becker</v>
      </c>
      <c r="K39" s="23" t="str">
        <f>E5</f>
        <v>Merz</v>
      </c>
    </row>
    <row r="40" spans="1:11" ht="15" x14ac:dyDescent="0.2">
      <c r="A40" s="16" t="s">
        <v>160</v>
      </c>
      <c r="B40" s="15" t="str">
        <f>IF(C40&lt;&gt;"",TEXT(C40,"ddd"),"")</f>
        <v>Sat</v>
      </c>
      <c r="C40" s="26">
        <v>41909</v>
      </c>
      <c r="D40" s="23" t="str">
        <f>H9</f>
        <v>WCSC</v>
      </c>
      <c r="E40" s="23" t="s">
        <v>50</v>
      </c>
      <c r="F40" s="23">
        <v>9</v>
      </c>
      <c r="G40" s="61">
        <v>0.5</v>
      </c>
      <c r="H40" s="23">
        <v>5</v>
      </c>
      <c r="I40" s="23">
        <v>2</v>
      </c>
      <c r="J40" s="23" t="str">
        <f>E9</f>
        <v>Herzog</v>
      </c>
      <c r="K40" s="23" t="str">
        <f>E6</f>
        <v>Lane</v>
      </c>
    </row>
    <row r="41" spans="1:11" ht="15" x14ac:dyDescent="0.2">
      <c r="A41" s="11" t="s">
        <v>159</v>
      </c>
      <c r="B41" s="8" t="str">
        <f>IF(C41&lt;&gt;"",TEXT(C41,"ddd"),"")</f>
        <v>Sat</v>
      </c>
      <c r="C41" s="29">
        <v>41909</v>
      </c>
      <c r="D41" s="27" t="str">
        <f>H8</f>
        <v>Loveland</v>
      </c>
      <c r="E41" s="60" t="s">
        <v>149</v>
      </c>
      <c r="F41" s="60" t="s">
        <v>148</v>
      </c>
      <c r="G41" s="62">
        <v>0.5</v>
      </c>
      <c r="H41" s="27">
        <v>4</v>
      </c>
      <c r="I41" s="27">
        <v>6</v>
      </c>
      <c r="J41" s="27" t="str">
        <f>E8</f>
        <v>Coriell</v>
      </c>
      <c r="K41" s="27" t="str">
        <f>E10</f>
        <v xml:space="preserve">Kirkendall </v>
      </c>
    </row>
    <row r="42" spans="1:11" ht="15" x14ac:dyDescent="0.2">
      <c r="A42" s="16"/>
      <c r="B42" s="23"/>
      <c r="C42" s="26"/>
      <c r="D42" s="23"/>
      <c r="E42" s="23"/>
      <c r="F42" s="23"/>
      <c r="G42" s="61"/>
      <c r="H42" s="23"/>
      <c r="I42" s="23"/>
      <c r="J42" s="23"/>
      <c r="K42" s="23"/>
    </row>
    <row r="43" spans="1:11" ht="15" x14ac:dyDescent="0.2">
      <c r="A43" s="16" t="s">
        <v>158</v>
      </c>
      <c r="B43" s="15" t="str">
        <f>IF(C43&lt;&gt;"",TEXT(C43,"ddd"),"")</f>
        <v>Sat</v>
      </c>
      <c r="C43" s="14">
        <v>41916</v>
      </c>
      <c r="D43" s="12" t="str">
        <f>H9</f>
        <v>WCSC</v>
      </c>
      <c r="E43" s="12" t="s">
        <v>50</v>
      </c>
      <c r="F43" s="12">
        <v>9</v>
      </c>
      <c r="G43" s="13">
        <v>0.5625</v>
      </c>
      <c r="H43" s="12">
        <v>5</v>
      </c>
      <c r="I43" s="12">
        <v>1</v>
      </c>
      <c r="J43" s="12" t="str">
        <f>E9</f>
        <v>Herzog</v>
      </c>
      <c r="K43" s="12" t="str">
        <f>E5</f>
        <v>Merz</v>
      </c>
    </row>
    <row r="44" spans="1:11" ht="15" x14ac:dyDescent="0.2">
      <c r="A44" s="16" t="s">
        <v>157</v>
      </c>
      <c r="B44" s="15" t="str">
        <f>IF(C44&lt;&gt;"",TEXT(C44,"ddd"),"")</f>
        <v>Sat</v>
      </c>
      <c r="C44" s="14">
        <v>41916</v>
      </c>
      <c r="D44" s="12" t="str">
        <f>H6</f>
        <v>LSO</v>
      </c>
      <c r="E44" s="23" t="s">
        <v>38</v>
      </c>
      <c r="F44" s="23" t="s">
        <v>37</v>
      </c>
      <c r="G44" s="13">
        <v>0.625</v>
      </c>
      <c r="H44" s="12">
        <v>2</v>
      </c>
      <c r="I44" s="12">
        <v>4</v>
      </c>
      <c r="J44" s="12" t="str">
        <f>E6</f>
        <v>Lane</v>
      </c>
      <c r="K44" s="12" t="str">
        <f>E8</f>
        <v>Coriell</v>
      </c>
    </row>
    <row r="45" spans="1:11" ht="15" x14ac:dyDescent="0.2">
      <c r="A45" s="11" t="s">
        <v>156</v>
      </c>
      <c r="B45" s="8" t="str">
        <f>IF(C45&lt;&gt;"",TEXT(C45,"ddd"),"")</f>
        <v>Sat</v>
      </c>
      <c r="C45" s="29">
        <v>41916</v>
      </c>
      <c r="D45" s="27" t="str">
        <f>H10</f>
        <v>Little Miami</v>
      </c>
      <c r="E45" s="63" t="s">
        <v>33</v>
      </c>
      <c r="F45" s="63" t="s">
        <v>32</v>
      </c>
      <c r="G45" s="62">
        <v>0.4375</v>
      </c>
      <c r="H45" s="27">
        <v>6</v>
      </c>
      <c r="I45" s="27">
        <v>3</v>
      </c>
      <c r="J45" s="27" t="str">
        <f>E10</f>
        <v xml:space="preserve">Kirkendall </v>
      </c>
      <c r="K45" s="27" t="str">
        <f>E7</f>
        <v>Becker</v>
      </c>
    </row>
    <row r="46" spans="1:11" ht="15" x14ac:dyDescent="0.2">
      <c r="A46" s="16"/>
      <c r="B46" s="23"/>
      <c r="C46" s="26"/>
      <c r="D46" s="23"/>
      <c r="E46" s="23"/>
      <c r="F46" s="23"/>
      <c r="G46" s="61"/>
      <c r="H46" s="23"/>
      <c r="I46" s="23"/>
      <c r="J46" s="23"/>
      <c r="K46" s="23"/>
    </row>
    <row r="47" spans="1:11" ht="15" x14ac:dyDescent="0.2">
      <c r="A47" s="16" t="s">
        <v>155</v>
      </c>
      <c r="B47" s="15" t="str">
        <f>IF(C47&lt;&gt;"",TEXT(C47,"ddd"),"")</f>
        <v>Sat</v>
      </c>
      <c r="C47" s="26">
        <v>41923</v>
      </c>
      <c r="D47" s="23" t="str">
        <f>H7</f>
        <v>GSSA</v>
      </c>
      <c r="E47" s="20" t="s">
        <v>12</v>
      </c>
      <c r="F47" s="20" t="s">
        <v>11</v>
      </c>
      <c r="G47" s="64">
        <v>0.5625</v>
      </c>
      <c r="H47" s="23">
        <v>3</v>
      </c>
      <c r="I47" s="23">
        <v>5</v>
      </c>
      <c r="J47" s="23" t="str">
        <f>E7</f>
        <v>Becker</v>
      </c>
      <c r="K47" s="23" t="str">
        <f>E9</f>
        <v>Herzog</v>
      </c>
    </row>
    <row r="48" spans="1:11" ht="15" x14ac:dyDescent="0.2">
      <c r="A48" s="16" t="s">
        <v>154</v>
      </c>
      <c r="B48" s="15" t="str">
        <f>IF(C48&lt;&gt;"",TEXT(C48,"ddd"),"")</f>
        <v>Sat</v>
      </c>
      <c r="C48" s="26">
        <v>41923</v>
      </c>
      <c r="D48" s="23" t="str">
        <f>H6</f>
        <v>LSO</v>
      </c>
      <c r="E48" s="23" t="s">
        <v>38</v>
      </c>
      <c r="F48" s="23" t="s">
        <v>37</v>
      </c>
      <c r="G48" s="61">
        <v>0.4375</v>
      </c>
      <c r="H48" s="23">
        <v>2</v>
      </c>
      <c r="I48" s="23">
        <v>6</v>
      </c>
      <c r="J48" s="23" t="str">
        <f>E6</f>
        <v>Lane</v>
      </c>
      <c r="K48" s="23" t="str">
        <f>E10</f>
        <v xml:space="preserve">Kirkendall </v>
      </c>
    </row>
    <row r="49" spans="1:11" ht="15" x14ac:dyDescent="0.2">
      <c r="A49" s="11" t="s">
        <v>153</v>
      </c>
      <c r="B49" s="8" t="str">
        <f>IF(C49&lt;&gt;"",TEXT(C49,"ddd"),"")</f>
        <v>Sat</v>
      </c>
      <c r="C49" s="29">
        <v>41923</v>
      </c>
      <c r="D49" s="27" t="str">
        <f>H5</f>
        <v>Milford</v>
      </c>
      <c r="E49" s="60" t="s">
        <v>26</v>
      </c>
      <c r="F49" s="63" t="s">
        <v>25</v>
      </c>
      <c r="G49" s="62">
        <v>0.375</v>
      </c>
      <c r="H49" s="27">
        <v>1</v>
      </c>
      <c r="I49" s="27">
        <v>4</v>
      </c>
      <c r="J49" s="27" t="str">
        <f>E5</f>
        <v>Merz</v>
      </c>
      <c r="K49" s="27" t="str">
        <f>E8</f>
        <v>Coriell</v>
      </c>
    </row>
    <row r="50" spans="1:11" ht="15" x14ac:dyDescent="0.2">
      <c r="A50" s="16"/>
      <c r="B50" s="12"/>
      <c r="C50" s="14"/>
      <c r="D50" s="12"/>
      <c r="E50" s="12"/>
      <c r="F50" s="12"/>
      <c r="G50" s="13"/>
      <c r="H50" s="12"/>
      <c r="I50" s="12"/>
      <c r="J50" s="12"/>
      <c r="K50" s="12"/>
    </row>
    <row r="51" spans="1:11" ht="15" x14ac:dyDescent="0.2">
      <c r="A51" s="16" t="s">
        <v>152</v>
      </c>
      <c r="B51" s="15" t="str">
        <f>IF(C51&lt;&gt;"",TEXT(C51,"ddd"),"")</f>
        <v>Sat</v>
      </c>
      <c r="C51" s="26">
        <v>41930</v>
      </c>
      <c r="D51" s="23" t="str">
        <f>H6</f>
        <v>LSO</v>
      </c>
      <c r="E51" s="23" t="s">
        <v>38</v>
      </c>
      <c r="F51" s="23" t="s">
        <v>37</v>
      </c>
      <c r="G51" s="61">
        <v>0.375</v>
      </c>
      <c r="H51" s="23">
        <v>2</v>
      </c>
      <c r="I51" s="23">
        <v>3</v>
      </c>
      <c r="J51" s="23" t="str">
        <f>E6</f>
        <v>Lane</v>
      </c>
      <c r="K51" s="23" t="str">
        <f>E7</f>
        <v>Becker</v>
      </c>
    </row>
    <row r="52" spans="1:11" ht="15" x14ac:dyDescent="0.2">
      <c r="A52" s="16" t="s">
        <v>151</v>
      </c>
      <c r="B52" s="15" t="str">
        <f>IF(C52&lt;&gt;"",TEXT(C52,"ddd"),"")</f>
        <v>Sat</v>
      </c>
      <c r="C52" s="14">
        <v>41930</v>
      </c>
      <c r="D52" s="12" t="str">
        <f>H10</f>
        <v>Little Miami</v>
      </c>
      <c r="E52" s="20" t="s">
        <v>33</v>
      </c>
      <c r="F52" s="20" t="s">
        <v>32</v>
      </c>
      <c r="G52" s="22">
        <v>0.5</v>
      </c>
      <c r="H52" s="12">
        <v>6</v>
      </c>
      <c r="I52" s="12">
        <v>1</v>
      </c>
      <c r="J52" s="12" t="str">
        <f>E10</f>
        <v xml:space="preserve">Kirkendall </v>
      </c>
      <c r="K52" s="12" t="str">
        <f>E5</f>
        <v>Merz</v>
      </c>
    </row>
    <row r="53" spans="1:11" ht="15" x14ac:dyDescent="0.2">
      <c r="A53" s="11" t="s">
        <v>150</v>
      </c>
      <c r="B53" s="8" t="str">
        <f>IF(C53&lt;&gt;"",TEXT(C53,"ddd"),"")</f>
        <v>Sat</v>
      </c>
      <c r="C53" s="10">
        <v>41930</v>
      </c>
      <c r="D53" s="8" t="str">
        <f>H8</f>
        <v>Loveland</v>
      </c>
      <c r="E53" s="60" t="s">
        <v>149</v>
      </c>
      <c r="F53" s="60" t="s">
        <v>148</v>
      </c>
      <c r="G53" s="59">
        <v>0.375</v>
      </c>
      <c r="H53" s="8">
        <v>4</v>
      </c>
      <c r="I53" s="8">
        <v>5</v>
      </c>
      <c r="J53" s="27" t="str">
        <f>E8</f>
        <v>Coriell</v>
      </c>
      <c r="K53" s="27" t="str">
        <f>E9</f>
        <v>Herzog</v>
      </c>
    </row>
    <row r="54" spans="1:11" ht="15" x14ac:dyDescent="0.2">
      <c r="A54" s="58"/>
    </row>
    <row r="56" spans="1:11" ht="20.25" x14ac:dyDescent="0.3">
      <c r="D56" s="7" t="s">
        <v>8</v>
      </c>
      <c r="E56" s="6"/>
    </row>
    <row r="57" spans="1:11" ht="15.75" x14ac:dyDescent="0.25">
      <c r="D57" s="4" t="s">
        <v>7</v>
      </c>
      <c r="E57" s="6"/>
      <c r="H57" s="5" t="s">
        <v>6</v>
      </c>
    </row>
    <row r="58" spans="1:11" ht="15.75" x14ac:dyDescent="0.25">
      <c r="D58" s="4" t="s">
        <v>5</v>
      </c>
      <c r="H58" s="4" t="s">
        <v>4</v>
      </c>
    </row>
    <row r="59" spans="1:11" ht="15.75" x14ac:dyDescent="0.25">
      <c r="D59" s="57" t="s">
        <v>147</v>
      </c>
      <c r="H59" s="3" t="s">
        <v>2</v>
      </c>
    </row>
    <row r="62" spans="1:11" ht="15.75" x14ac:dyDescent="0.25">
      <c r="D62" s="3" t="s">
        <v>1</v>
      </c>
      <c r="E62" s="2"/>
      <c r="F62" s="2"/>
      <c r="I62" s="2"/>
      <c r="J62" s="1"/>
    </row>
    <row r="63" spans="1:11" ht="15.75" x14ac:dyDescent="0.25">
      <c r="D63" s="3" t="s">
        <v>0</v>
      </c>
      <c r="E63" s="2"/>
      <c r="F63" s="2"/>
      <c r="I63" s="2"/>
      <c r="J63" s="1"/>
    </row>
  </sheetData>
  <autoFilter ref="A12:K53"/>
  <hyperlinks>
    <hyperlink ref="I7" r:id="rId1" display="mailto:Brianrbecker@gmail.com"/>
    <hyperlink ref="I6" r:id="rId2"/>
    <hyperlink ref="I5" r:id="rId3"/>
    <hyperlink ref="D59" r:id="rId4" display="www.lovelandsoccer.org"/>
    <hyperlink ref="H57" r:id="rId5" display="www.gssasoccer.com"/>
    <hyperlink ref="I8" r:id="rId6"/>
  </hyperlinks>
  <pageMargins left="0.75" right="0.75" top="1" bottom="1" header="0.5" footer="0.5"/>
  <pageSetup scale="49" orientation="landscape" verticalDpi="0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9"/>
  <sheetViews>
    <sheetView zoomScaleNormal="100" workbookViewId="0">
      <selection activeCell="A18" sqref="A18"/>
    </sheetView>
  </sheetViews>
  <sheetFormatPr defaultRowHeight="12.75" x14ac:dyDescent="0.2"/>
  <cols>
    <col min="4" max="4" width="17.7109375" customWidth="1"/>
    <col min="5" max="5" width="18.5703125" customWidth="1"/>
    <col min="6" max="6" width="16.28515625" customWidth="1"/>
    <col min="7" max="7" width="15.85546875" customWidth="1"/>
    <col min="8" max="8" width="16.42578125" customWidth="1"/>
    <col min="9" max="9" width="29.42578125" customWidth="1"/>
    <col min="10" max="10" width="17.28515625" bestFit="1" customWidth="1"/>
    <col min="11" max="11" width="19.7109375" bestFit="1" customWidth="1"/>
  </cols>
  <sheetData>
    <row r="1" spans="1:11" ht="15.75" x14ac:dyDescent="0.25">
      <c r="A1" s="16"/>
      <c r="B1" s="3" t="s">
        <v>146</v>
      </c>
      <c r="C1" s="3"/>
      <c r="D1" s="3"/>
      <c r="E1" s="3"/>
      <c r="F1" s="54" t="s">
        <v>145</v>
      </c>
      <c r="G1" s="54">
        <v>2014</v>
      </c>
      <c r="H1" s="3"/>
      <c r="I1" s="3"/>
      <c r="J1" s="3"/>
      <c r="K1" s="3" t="s">
        <v>210</v>
      </c>
    </row>
    <row r="2" spans="1:11" ht="15.75" x14ac:dyDescent="0.25">
      <c r="A2" s="16"/>
      <c r="B2" s="3"/>
      <c r="C2" s="3"/>
      <c r="D2" s="16"/>
      <c r="E2" s="54" t="s">
        <v>314</v>
      </c>
      <c r="F2" s="54" t="s">
        <v>142</v>
      </c>
      <c r="G2" s="3" t="s">
        <v>141</v>
      </c>
      <c r="H2" s="3"/>
      <c r="I2" s="3"/>
      <c r="J2" s="3"/>
      <c r="K2" s="16"/>
    </row>
    <row r="3" spans="1:11" ht="15.75" x14ac:dyDescent="0.25">
      <c r="A3" s="16"/>
      <c r="B3" s="3"/>
      <c r="C3" s="3"/>
      <c r="D3" s="3"/>
      <c r="E3" s="3"/>
      <c r="F3" s="3"/>
      <c r="G3" s="3"/>
      <c r="H3" s="3"/>
      <c r="I3" s="3"/>
      <c r="J3" s="3"/>
      <c r="K3" s="16"/>
    </row>
    <row r="4" spans="1:11" ht="15.75" x14ac:dyDescent="0.25">
      <c r="A4" s="16"/>
      <c r="B4" s="54"/>
      <c r="C4" s="54" t="s">
        <v>140</v>
      </c>
      <c r="D4" s="54" t="s">
        <v>139</v>
      </c>
      <c r="E4" s="54"/>
      <c r="F4" s="54" t="s">
        <v>138</v>
      </c>
      <c r="G4" s="54" t="s">
        <v>137</v>
      </c>
      <c r="H4" s="54" t="s">
        <v>136</v>
      </c>
      <c r="I4" s="4" t="s">
        <v>135</v>
      </c>
      <c r="J4" s="3"/>
      <c r="K4" s="16"/>
    </row>
    <row r="5" spans="1:11" ht="15" x14ac:dyDescent="0.2">
      <c r="A5" s="16"/>
      <c r="B5" s="15"/>
      <c r="C5" s="33">
        <v>1</v>
      </c>
      <c r="D5" s="47" t="s">
        <v>313</v>
      </c>
      <c r="E5" s="47" t="s">
        <v>312</v>
      </c>
      <c r="F5" s="47" t="s">
        <v>311</v>
      </c>
      <c r="G5" s="47" t="s">
        <v>104</v>
      </c>
      <c r="H5" s="47" t="s">
        <v>39</v>
      </c>
      <c r="I5" s="98" t="s">
        <v>310</v>
      </c>
      <c r="J5" s="53"/>
      <c r="K5" s="16"/>
    </row>
    <row r="6" spans="1:11" ht="15" x14ac:dyDescent="0.2">
      <c r="A6" s="16"/>
      <c r="B6" s="15"/>
      <c r="C6" s="15">
        <v>2</v>
      </c>
      <c r="D6" s="46" t="s">
        <v>309</v>
      </c>
      <c r="E6" s="46" t="s">
        <v>308</v>
      </c>
      <c r="F6" s="46" t="s">
        <v>307</v>
      </c>
      <c r="G6" s="46" t="s">
        <v>200</v>
      </c>
      <c r="H6" s="46" t="s">
        <v>34</v>
      </c>
      <c r="I6" s="45" t="s">
        <v>306</v>
      </c>
      <c r="J6" s="16"/>
      <c r="K6" s="16"/>
    </row>
    <row r="7" spans="1:11" ht="15" x14ac:dyDescent="0.2">
      <c r="A7" s="16"/>
      <c r="B7" s="15"/>
      <c r="C7" s="15">
        <v>3</v>
      </c>
      <c r="D7" s="46" t="s">
        <v>305</v>
      </c>
      <c r="E7" s="46" t="s">
        <v>304</v>
      </c>
      <c r="F7" s="46" t="s">
        <v>303</v>
      </c>
      <c r="G7" s="46" t="s">
        <v>302</v>
      </c>
      <c r="H7" s="46" t="s">
        <v>51</v>
      </c>
      <c r="I7" s="45" t="s">
        <v>301</v>
      </c>
      <c r="J7" s="16"/>
      <c r="K7" s="16"/>
    </row>
    <row r="8" spans="1:11" ht="15" x14ac:dyDescent="0.2">
      <c r="A8" s="16"/>
      <c r="B8" s="15"/>
      <c r="C8" s="15">
        <v>4</v>
      </c>
      <c r="D8" s="50" t="s">
        <v>300</v>
      </c>
      <c r="E8" s="50" t="s">
        <v>299</v>
      </c>
      <c r="F8" s="50" t="s">
        <v>298</v>
      </c>
      <c r="G8" s="49" t="s">
        <v>104</v>
      </c>
      <c r="H8" s="49" t="s">
        <v>18</v>
      </c>
      <c r="I8" s="48" t="s">
        <v>297</v>
      </c>
      <c r="J8" s="16"/>
      <c r="K8" s="16"/>
    </row>
    <row r="9" spans="1:11" ht="15" x14ac:dyDescent="0.2">
      <c r="A9" s="16"/>
      <c r="B9" s="15"/>
      <c r="C9" s="15">
        <v>5</v>
      </c>
      <c r="D9" s="46" t="s">
        <v>296</v>
      </c>
      <c r="E9" s="46" t="s">
        <v>295</v>
      </c>
      <c r="F9" s="97" t="s">
        <v>294</v>
      </c>
      <c r="G9" s="46" t="s">
        <v>293</v>
      </c>
      <c r="H9" s="46" t="s">
        <v>27</v>
      </c>
      <c r="I9" s="96" t="s">
        <v>292</v>
      </c>
      <c r="J9" s="16"/>
      <c r="K9" s="16"/>
    </row>
    <row r="10" spans="1:11" ht="15" x14ac:dyDescent="0.2">
      <c r="A10" s="16"/>
      <c r="B10" s="15"/>
      <c r="C10" s="15">
        <v>6</v>
      </c>
      <c r="D10" s="46" t="s">
        <v>291</v>
      </c>
      <c r="E10" s="46" t="s">
        <v>290</v>
      </c>
      <c r="F10" s="97" t="s">
        <v>289</v>
      </c>
      <c r="G10" s="46" t="s">
        <v>30</v>
      </c>
      <c r="H10" s="46" t="s">
        <v>27</v>
      </c>
      <c r="I10" s="96" t="s">
        <v>288</v>
      </c>
      <c r="J10" s="16"/>
      <c r="K10" s="21"/>
    </row>
    <row r="11" spans="1:11" ht="15" x14ac:dyDescent="0.2">
      <c r="A11" s="16"/>
      <c r="B11" s="15"/>
      <c r="C11" s="15">
        <v>7</v>
      </c>
      <c r="D11" s="42" t="s">
        <v>287</v>
      </c>
      <c r="E11" s="42" t="s">
        <v>286</v>
      </c>
      <c r="F11" s="95" t="s">
        <v>285</v>
      </c>
      <c r="G11" s="42" t="s">
        <v>284</v>
      </c>
      <c r="H11" s="42" t="s">
        <v>13</v>
      </c>
      <c r="I11" s="93" t="s">
        <v>283</v>
      </c>
      <c r="J11" s="16"/>
      <c r="K11" s="16"/>
    </row>
    <row r="12" spans="1:11" ht="15" x14ac:dyDescent="0.2">
      <c r="A12" s="16"/>
      <c r="B12" s="15"/>
      <c r="C12" s="12">
        <v>8</v>
      </c>
      <c r="D12" s="42" t="s">
        <v>282</v>
      </c>
      <c r="E12" s="42" t="s">
        <v>281</v>
      </c>
      <c r="F12" s="95" t="s">
        <v>280</v>
      </c>
      <c r="G12" s="42" t="s">
        <v>129</v>
      </c>
      <c r="H12" s="42" t="s">
        <v>13</v>
      </c>
      <c r="I12" s="93" t="s">
        <v>279</v>
      </c>
      <c r="J12" s="21"/>
      <c r="K12" s="16"/>
    </row>
    <row r="13" spans="1:11" ht="15" x14ac:dyDescent="0.2">
      <c r="A13" s="16"/>
      <c r="B13" s="15"/>
      <c r="C13" s="12">
        <v>9</v>
      </c>
      <c r="D13" s="46" t="s">
        <v>278</v>
      </c>
      <c r="E13" s="46" t="s">
        <v>277</v>
      </c>
      <c r="F13" s="94" t="s">
        <v>276</v>
      </c>
      <c r="G13" s="46" t="s">
        <v>190</v>
      </c>
      <c r="H13" s="46" t="s">
        <v>189</v>
      </c>
      <c r="I13" s="93" t="s">
        <v>275</v>
      </c>
      <c r="J13" s="21"/>
      <c r="K13" s="21"/>
    </row>
    <row r="14" spans="1:11" ht="15" x14ac:dyDescent="0.2">
      <c r="A14" s="16"/>
      <c r="B14" s="15"/>
      <c r="C14" s="12">
        <v>10</v>
      </c>
      <c r="D14" s="46" t="s">
        <v>274</v>
      </c>
      <c r="E14" s="46" t="s">
        <v>273</v>
      </c>
      <c r="F14" s="46" t="s">
        <v>272</v>
      </c>
      <c r="G14" s="46" t="s">
        <v>190</v>
      </c>
      <c r="H14" s="46" t="s">
        <v>189</v>
      </c>
      <c r="I14" s="93" t="s">
        <v>271</v>
      </c>
      <c r="J14" s="21"/>
      <c r="K14" s="21"/>
    </row>
    <row r="15" spans="1:11" ht="15" x14ac:dyDescent="0.2">
      <c r="A15" s="16"/>
      <c r="B15" s="15"/>
      <c r="C15" s="12">
        <v>11</v>
      </c>
      <c r="D15" s="42" t="s">
        <v>270</v>
      </c>
      <c r="E15" s="42" t="s">
        <v>269</v>
      </c>
      <c r="F15" s="44" t="s">
        <v>268</v>
      </c>
      <c r="G15" s="42" t="s">
        <v>125</v>
      </c>
      <c r="H15" s="42" t="s">
        <v>39</v>
      </c>
      <c r="I15" s="43" t="s">
        <v>267</v>
      </c>
      <c r="J15" s="21"/>
      <c r="K15" s="21"/>
    </row>
    <row r="16" spans="1:11" ht="15" x14ac:dyDescent="0.2">
      <c r="A16" s="16"/>
      <c r="B16" s="15"/>
      <c r="C16" s="12"/>
      <c r="D16" s="12"/>
      <c r="E16" s="12"/>
      <c r="F16" s="12"/>
      <c r="G16" s="12"/>
      <c r="H16" s="12"/>
      <c r="I16" s="21"/>
      <c r="J16" s="21"/>
      <c r="K16" s="21"/>
    </row>
    <row r="17" spans="1:11" ht="15.75" x14ac:dyDescent="0.25">
      <c r="A17" s="40" t="s">
        <v>98</v>
      </c>
      <c r="B17" s="39" t="s">
        <v>97</v>
      </c>
      <c r="C17" s="39" t="s">
        <v>96</v>
      </c>
      <c r="D17" s="39" t="s">
        <v>95</v>
      </c>
      <c r="E17" s="39" t="s">
        <v>94</v>
      </c>
      <c r="F17" s="39" t="s">
        <v>93</v>
      </c>
      <c r="G17" s="39" t="s">
        <v>92</v>
      </c>
      <c r="H17" s="39" t="s">
        <v>91</v>
      </c>
      <c r="I17" s="39" t="s">
        <v>90</v>
      </c>
      <c r="J17" s="39" t="s">
        <v>89</v>
      </c>
      <c r="K17" s="39" t="s">
        <v>88</v>
      </c>
    </row>
    <row r="18" spans="1:11" ht="15" x14ac:dyDescent="0.2">
      <c r="A18" s="16" t="s">
        <v>266</v>
      </c>
      <c r="B18" s="15" t="str">
        <f>IF(C18&lt;&gt;"",TEXT(C18,"ddd"),"")</f>
        <v>Sat</v>
      </c>
      <c r="C18" s="32">
        <v>41874</v>
      </c>
      <c r="D18" s="15" t="str">
        <f>H13</f>
        <v>Loveland</v>
      </c>
      <c r="E18" s="35" t="s">
        <v>149</v>
      </c>
      <c r="F18" s="35" t="s">
        <v>148</v>
      </c>
      <c r="G18" s="78">
        <v>0.375</v>
      </c>
      <c r="H18" s="15">
        <v>9</v>
      </c>
      <c r="I18" s="15">
        <v>4</v>
      </c>
      <c r="J18" s="15" t="str">
        <f>E13</f>
        <v>Blackburn</v>
      </c>
      <c r="K18" s="15" t="str">
        <f>E8</f>
        <v>Carrelli</v>
      </c>
    </row>
    <row r="19" spans="1:11" ht="15" x14ac:dyDescent="0.2">
      <c r="A19" s="16" t="s">
        <v>265</v>
      </c>
      <c r="B19" s="15" t="str">
        <f>IF(C19&lt;&gt;"",TEXT(C19,"ddd"),"")</f>
        <v>Sat</v>
      </c>
      <c r="C19" s="32">
        <v>41874</v>
      </c>
      <c r="D19" s="15" t="str">
        <f>H11</f>
        <v>GSSA</v>
      </c>
      <c r="E19" s="35" t="s">
        <v>12</v>
      </c>
      <c r="F19" s="35" t="s">
        <v>11</v>
      </c>
      <c r="G19" s="78">
        <v>0.375</v>
      </c>
      <c r="H19" s="15">
        <v>7</v>
      </c>
      <c r="I19" s="15">
        <v>2</v>
      </c>
      <c r="J19" s="15" t="str">
        <f>E11</f>
        <v>Goodrich</v>
      </c>
      <c r="K19" s="15" t="str">
        <f>E6</f>
        <v xml:space="preserve">Tieman </v>
      </c>
    </row>
    <row r="20" spans="1:11" ht="15" x14ac:dyDescent="0.2">
      <c r="A20" s="16" t="s">
        <v>264</v>
      </c>
      <c r="B20" s="15" t="str">
        <f>IF(C20&lt;&gt;"",TEXT(C20,"ddd"),"")</f>
        <v>Sat</v>
      </c>
      <c r="C20" s="32">
        <v>41874</v>
      </c>
      <c r="D20" s="12" t="str">
        <f>H9</f>
        <v>Milford</v>
      </c>
      <c r="E20" s="20" t="s">
        <v>26</v>
      </c>
      <c r="F20" s="20" t="s">
        <v>57</v>
      </c>
      <c r="G20" s="34">
        <v>0.4375</v>
      </c>
      <c r="H20" s="12">
        <v>5</v>
      </c>
      <c r="I20" s="12">
        <v>8</v>
      </c>
      <c r="J20" s="12" t="str">
        <f>E9</f>
        <v>Dunning</v>
      </c>
      <c r="K20" s="12" t="str">
        <f>E12</f>
        <v>Lucas</v>
      </c>
    </row>
    <row r="21" spans="1:11" ht="15" x14ac:dyDescent="0.2">
      <c r="A21" s="82" t="s">
        <v>263</v>
      </c>
      <c r="B21" s="33" t="str">
        <f>IF(C21&lt;&gt;"",TEXT(C21,"ddd"),"")</f>
        <v>Sat</v>
      </c>
      <c r="C21" s="87">
        <v>41874</v>
      </c>
      <c r="D21" s="33" t="str">
        <f>H10</f>
        <v>Milford</v>
      </c>
      <c r="E21" s="37" t="s">
        <v>26</v>
      </c>
      <c r="F21" s="80" t="s">
        <v>57</v>
      </c>
      <c r="G21" s="92">
        <v>0.375</v>
      </c>
      <c r="H21" s="33">
        <v>6</v>
      </c>
      <c r="I21" s="33">
        <v>1</v>
      </c>
      <c r="J21" s="33" t="str">
        <f>E10</f>
        <v>Weisheit</v>
      </c>
      <c r="K21" s="33" t="str">
        <f>E5</f>
        <v>Barnhorst</v>
      </c>
    </row>
    <row r="22" spans="1:11" ht="15" x14ac:dyDescent="0.2">
      <c r="A22" s="21" t="s">
        <v>262</v>
      </c>
      <c r="B22" s="15" t="str">
        <f>IF(C22&lt;&gt;"",TEXT(C22,"ddd"),"")</f>
        <v>Sat</v>
      </c>
      <c r="C22" s="32">
        <v>41874</v>
      </c>
      <c r="D22" s="12" t="str">
        <f>H14</f>
        <v>Loveland</v>
      </c>
      <c r="E22" s="20" t="s">
        <v>149</v>
      </c>
      <c r="F22" s="20" t="s">
        <v>148</v>
      </c>
      <c r="G22" s="22">
        <v>0.9375</v>
      </c>
      <c r="H22" s="12">
        <v>10</v>
      </c>
      <c r="I22" s="12">
        <v>11</v>
      </c>
      <c r="J22" s="12" t="str">
        <f>E14</f>
        <v>May</v>
      </c>
      <c r="K22" s="12" t="str">
        <f>E15</f>
        <v>Sejas</v>
      </c>
    </row>
    <row r="23" spans="1:11" ht="15" x14ac:dyDescent="0.2">
      <c r="A23" s="11"/>
      <c r="B23" s="10"/>
      <c r="C23" s="10"/>
      <c r="D23" s="8"/>
      <c r="E23" s="8"/>
      <c r="F23" s="8"/>
      <c r="G23" s="9"/>
      <c r="H23" s="8" t="s">
        <v>211</v>
      </c>
      <c r="I23" s="8">
        <v>3</v>
      </c>
      <c r="J23" s="8"/>
      <c r="K23" s="8" t="str">
        <f>E7</f>
        <v>Grace</v>
      </c>
    </row>
    <row r="24" spans="1:11" ht="15" x14ac:dyDescent="0.2">
      <c r="A24" s="21"/>
      <c r="B24" s="14"/>
      <c r="C24" s="14"/>
      <c r="D24" s="12"/>
      <c r="E24" s="12"/>
      <c r="F24" s="12"/>
      <c r="G24" s="17"/>
      <c r="H24" s="12"/>
      <c r="I24" s="12"/>
      <c r="J24" s="12"/>
      <c r="K24" s="12"/>
    </row>
    <row r="25" spans="1:11" ht="15" x14ac:dyDescent="0.2">
      <c r="A25" s="16" t="s">
        <v>261</v>
      </c>
      <c r="B25" s="15" t="str">
        <f>IF(C25&lt;&gt;"",TEXT(C25,"ddd"),"")</f>
        <v>Tue</v>
      </c>
      <c r="C25" s="14">
        <v>41877</v>
      </c>
      <c r="D25" s="12" t="str">
        <f>H9</f>
        <v>Milford</v>
      </c>
      <c r="E25" s="20" t="s">
        <v>26</v>
      </c>
      <c r="F25" s="20" t="s">
        <v>57</v>
      </c>
      <c r="G25" s="19">
        <v>0.75</v>
      </c>
      <c r="H25" s="12">
        <v>5</v>
      </c>
      <c r="I25" s="12">
        <v>11</v>
      </c>
      <c r="J25" s="12" t="str">
        <f>E9</f>
        <v>Dunning</v>
      </c>
      <c r="K25" s="12" t="str">
        <f>E15</f>
        <v>Sejas</v>
      </c>
    </row>
    <row r="26" spans="1:11" ht="15" x14ac:dyDescent="0.2">
      <c r="A26" s="16" t="s">
        <v>260</v>
      </c>
      <c r="B26" s="15" t="str">
        <f>IF(C26&lt;&gt;"",TEXT(C26,"ddd"),"")</f>
        <v>Tue</v>
      </c>
      <c r="C26" s="14">
        <v>41877</v>
      </c>
      <c r="D26" s="12" t="str">
        <f>H13</f>
        <v>Loveland</v>
      </c>
      <c r="E26" s="20" t="s">
        <v>149</v>
      </c>
      <c r="F26" s="20" t="s">
        <v>148</v>
      </c>
      <c r="G26" s="22">
        <v>0.77083333333333337</v>
      </c>
      <c r="H26" s="12">
        <v>9</v>
      </c>
      <c r="I26" s="12">
        <v>10</v>
      </c>
      <c r="J26" s="12" t="str">
        <f>E13</f>
        <v>Blackburn</v>
      </c>
      <c r="K26" s="12" t="str">
        <f>E14</f>
        <v>May</v>
      </c>
    </row>
    <row r="27" spans="1:11" ht="15" x14ac:dyDescent="0.2">
      <c r="A27" s="16"/>
      <c r="B27" s="15"/>
      <c r="C27" s="14"/>
      <c r="D27" s="12"/>
      <c r="E27" s="20"/>
      <c r="F27" s="20"/>
      <c r="G27" s="19"/>
      <c r="H27" s="12"/>
      <c r="I27" s="12"/>
      <c r="J27" s="12"/>
      <c r="K27" s="12"/>
    </row>
    <row r="28" spans="1:11" ht="15" x14ac:dyDescent="0.2">
      <c r="A28" s="16" t="s">
        <v>259</v>
      </c>
      <c r="B28" s="15" t="str">
        <f>IF(C28&lt;&gt;"",TEXT(C28,"ddd"),"")</f>
        <v>Wed</v>
      </c>
      <c r="C28" s="14">
        <v>41878</v>
      </c>
      <c r="D28" s="15" t="str">
        <f>H11</f>
        <v>GSSA</v>
      </c>
      <c r="E28" s="20" t="s">
        <v>12</v>
      </c>
      <c r="F28" s="20" t="s">
        <v>11</v>
      </c>
      <c r="G28" s="78">
        <v>0.77083333333333337</v>
      </c>
      <c r="H28" s="15">
        <v>7</v>
      </c>
      <c r="I28" s="15">
        <v>8</v>
      </c>
      <c r="J28" s="15" t="str">
        <f>E11</f>
        <v>Goodrich</v>
      </c>
      <c r="K28" s="15" t="str">
        <f>E12</f>
        <v>Lucas</v>
      </c>
    </row>
    <row r="29" spans="1:11" ht="15" x14ac:dyDescent="0.2">
      <c r="A29" s="16" t="s">
        <v>258</v>
      </c>
      <c r="B29" s="15" t="str">
        <f>IF(C29&lt;&gt;"",TEXT(C29,"ddd"),"")</f>
        <v>Wed</v>
      </c>
      <c r="C29" s="14">
        <v>41878</v>
      </c>
      <c r="D29" s="12" t="str">
        <f>H8</f>
        <v>Kings</v>
      </c>
      <c r="E29" s="12" t="s">
        <v>17</v>
      </c>
      <c r="F29" s="12">
        <v>7</v>
      </c>
      <c r="G29" s="17">
        <v>0.77083333333333337</v>
      </c>
      <c r="H29" s="12">
        <v>4</v>
      </c>
      <c r="I29" s="12">
        <v>3</v>
      </c>
      <c r="J29" s="12" t="str">
        <f>E8</f>
        <v>Carrelli</v>
      </c>
      <c r="K29" s="12" t="str">
        <f>E7</f>
        <v>Grace</v>
      </c>
    </row>
    <row r="30" spans="1:11" ht="15" x14ac:dyDescent="0.2">
      <c r="A30" s="11"/>
      <c r="B30" s="8"/>
      <c r="C30" s="10"/>
      <c r="D30" s="8"/>
      <c r="E30" s="8"/>
      <c r="F30" s="8"/>
      <c r="G30" s="9"/>
      <c r="H30" s="8" t="s">
        <v>211</v>
      </c>
      <c r="I30" s="8">
        <v>6</v>
      </c>
      <c r="J30" s="8"/>
      <c r="K30" s="8" t="str">
        <f>E10</f>
        <v>Weisheit</v>
      </c>
    </row>
    <row r="31" spans="1:11" ht="15" x14ac:dyDescent="0.2">
      <c r="A31" s="21"/>
      <c r="B31" s="12"/>
      <c r="C31" s="14"/>
      <c r="D31" s="12"/>
      <c r="E31" s="12"/>
      <c r="F31" s="12"/>
      <c r="G31" s="17"/>
      <c r="H31" s="12"/>
      <c r="I31" s="12"/>
      <c r="J31" s="12"/>
      <c r="K31" s="12"/>
    </row>
    <row r="32" spans="1:11" ht="15" x14ac:dyDescent="0.2">
      <c r="A32" s="91" t="s">
        <v>257</v>
      </c>
      <c r="B32" s="77" t="str">
        <f>IF(C32&lt;&gt;"",TEXT(C32,"ddd"),"")</f>
        <v>Thu</v>
      </c>
      <c r="C32" s="90">
        <v>41886</v>
      </c>
      <c r="D32" s="77" t="str">
        <f>H5</f>
        <v>LSO</v>
      </c>
      <c r="E32" s="77" t="s">
        <v>38</v>
      </c>
      <c r="F32" s="77" t="s">
        <v>37</v>
      </c>
      <c r="G32" s="89">
        <v>0.77083333333333337</v>
      </c>
      <c r="H32" s="77">
        <v>1</v>
      </c>
      <c r="I32" s="77">
        <v>2</v>
      </c>
      <c r="J32" s="77" t="str">
        <f>E5</f>
        <v>Barnhorst</v>
      </c>
      <c r="K32" s="77" t="str">
        <f>E6</f>
        <v xml:space="preserve">Tieman </v>
      </c>
    </row>
    <row r="33" spans="1:11" ht="15" x14ac:dyDescent="0.2">
      <c r="A33" s="21"/>
      <c r="B33" s="12"/>
      <c r="C33" s="14"/>
      <c r="D33" s="12"/>
      <c r="E33" s="12"/>
      <c r="F33" s="12"/>
      <c r="G33" s="17"/>
      <c r="H33" s="12"/>
      <c r="I33" s="12"/>
      <c r="J33" s="12"/>
      <c r="K33" s="12"/>
    </row>
    <row r="34" spans="1:11" ht="15" x14ac:dyDescent="0.2">
      <c r="A34" s="82" t="s">
        <v>256</v>
      </c>
      <c r="B34" s="33" t="str">
        <f>IF(C34&lt;&gt;"",TEXT(C34,"ddd"),"")</f>
        <v>Sat</v>
      </c>
      <c r="C34" s="81">
        <v>41888</v>
      </c>
      <c r="D34" s="18" t="str">
        <f>H5</f>
        <v>LSO</v>
      </c>
      <c r="E34" s="18" t="s">
        <v>38</v>
      </c>
      <c r="F34" s="18" t="s">
        <v>37</v>
      </c>
      <c r="G34" s="85">
        <v>0.5</v>
      </c>
      <c r="H34" s="18">
        <v>1</v>
      </c>
      <c r="I34" s="18">
        <v>4</v>
      </c>
      <c r="J34" s="18" t="str">
        <f>E5</f>
        <v>Barnhorst</v>
      </c>
      <c r="K34" s="18" t="str">
        <f>E8</f>
        <v>Carrelli</v>
      </c>
    </row>
    <row r="35" spans="1:11" ht="15" x14ac:dyDescent="0.2">
      <c r="A35" s="16" t="s">
        <v>255</v>
      </c>
      <c r="B35" s="15" t="str">
        <f>IF(C35&lt;&gt;"",TEXT(C35,"ddd"),"")</f>
        <v>Sat</v>
      </c>
      <c r="C35" s="14">
        <v>41888</v>
      </c>
      <c r="D35" s="12" t="str">
        <f>H7</f>
        <v>WCSC</v>
      </c>
      <c r="E35" s="12" t="s">
        <v>50</v>
      </c>
      <c r="F35" s="12">
        <v>9</v>
      </c>
      <c r="G35" s="17">
        <v>0.375</v>
      </c>
      <c r="H35" s="12">
        <v>3</v>
      </c>
      <c r="I35" s="12">
        <v>8</v>
      </c>
      <c r="J35" s="12" t="str">
        <f>E7</f>
        <v>Grace</v>
      </c>
      <c r="K35" s="12" t="str">
        <f>E12</f>
        <v>Lucas</v>
      </c>
    </row>
    <row r="36" spans="1:11" ht="15" x14ac:dyDescent="0.2">
      <c r="A36" s="16" t="s">
        <v>254</v>
      </c>
      <c r="B36" s="15" t="str">
        <f>IF(C36&lt;&gt;"",TEXT(C36,"ddd"),"")</f>
        <v>Sat</v>
      </c>
      <c r="C36" s="14">
        <v>41888</v>
      </c>
      <c r="D36" s="12" t="str">
        <f>H6</f>
        <v>Little Miami</v>
      </c>
      <c r="E36" s="20" t="s">
        <v>33</v>
      </c>
      <c r="F36" s="20" t="s">
        <v>32</v>
      </c>
      <c r="G36" s="22">
        <v>0.5625</v>
      </c>
      <c r="H36" s="12">
        <v>2</v>
      </c>
      <c r="I36" s="12">
        <v>6</v>
      </c>
      <c r="J36" s="12" t="str">
        <f>E6</f>
        <v xml:space="preserve">Tieman </v>
      </c>
      <c r="K36" s="12" t="str">
        <f>E10</f>
        <v>Weisheit</v>
      </c>
    </row>
    <row r="37" spans="1:11" ht="15" x14ac:dyDescent="0.2">
      <c r="A37" s="16" t="s">
        <v>253</v>
      </c>
      <c r="B37" s="15" t="str">
        <f>IF(C37&lt;&gt;"",TEXT(C37,"ddd"),"")</f>
        <v>Sat</v>
      </c>
      <c r="C37" s="14">
        <v>41888</v>
      </c>
      <c r="D37" s="12" t="str">
        <f>H9</f>
        <v>Milford</v>
      </c>
      <c r="E37" s="20" t="s">
        <v>26</v>
      </c>
      <c r="F37" s="20" t="s">
        <v>57</v>
      </c>
      <c r="G37" s="19">
        <v>0.5</v>
      </c>
      <c r="H37" s="12">
        <v>5</v>
      </c>
      <c r="I37" s="12">
        <v>7</v>
      </c>
      <c r="J37" s="12" t="str">
        <f>E9</f>
        <v>Dunning</v>
      </c>
      <c r="K37" s="12" t="str">
        <f>E11</f>
        <v>Goodrich</v>
      </c>
    </row>
    <row r="38" spans="1:11" ht="15" x14ac:dyDescent="0.2">
      <c r="A38" s="16" t="s">
        <v>252</v>
      </c>
      <c r="B38" s="15" t="str">
        <f>IF(C38&lt;&gt;"",TEXT(C38,"ddd"),"")</f>
        <v>Sat</v>
      </c>
      <c r="C38" s="14">
        <v>41888</v>
      </c>
      <c r="D38" s="12" t="str">
        <f>H15</f>
        <v>LSO</v>
      </c>
      <c r="E38" s="23" t="s">
        <v>38</v>
      </c>
      <c r="F38" s="23" t="s">
        <v>37</v>
      </c>
      <c r="G38" s="17">
        <v>0.5625</v>
      </c>
      <c r="H38" s="12">
        <v>11</v>
      </c>
      <c r="I38" s="12">
        <v>9</v>
      </c>
      <c r="J38" s="12" t="str">
        <f>E15</f>
        <v>Sejas</v>
      </c>
      <c r="K38" s="12" t="str">
        <f>E13</f>
        <v>Blackburn</v>
      </c>
    </row>
    <row r="39" spans="1:11" ht="15" x14ac:dyDescent="0.2">
      <c r="A39" s="11"/>
      <c r="B39" s="8"/>
      <c r="C39" s="10"/>
      <c r="D39" s="8"/>
      <c r="E39" s="8"/>
      <c r="F39" s="8"/>
      <c r="G39" s="9"/>
      <c r="H39" s="8" t="s">
        <v>211</v>
      </c>
      <c r="I39" s="8">
        <v>10</v>
      </c>
      <c r="J39" s="8"/>
      <c r="K39" s="8" t="str">
        <f>E14</f>
        <v>May</v>
      </c>
    </row>
    <row r="40" spans="1:11" ht="15" x14ac:dyDescent="0.2">
      <c r="A40" s="21"/>
      <c r="B40" s="12"/>
      <c r="C40" s="14"/>
      <c r="D40" s="12"/>
      <c r="E40" s="12"/>
      <c r="F40" s="12"/>
      <c r="G40" s="17"/>
      <c r="H40" s="12"/>
      <c r="I40" s="12"/>
      <c r="J40" s="12"/>
      <c r="K40" s="12"/>
    </row>
    <row r="41" spans="1:11" ht="15" x14ac:dyDescent="0.2">
      <c r="A41" s="16" t="s">
        <v>251</v>
      </c>
      <c r="B41" s="15" t="str">
        <f>IF(C41&lt;&gt;"",TEXT(C41,"ddd"),"")</f>
        <v>Sat</v>
      </c>
      <c r="C41" s="32">
        <v>41895</v>
      </c>
      <c r="D41" s="15" t="str">
        <f>H12</f>
        <v>GSSA</v>
      </c>
      <c r="E41" s="20" t="s">
        <v>12</v>
      </c>
      <c r="F41" s="20" t="s">
        <v>11</v>
      </c>
      <c r="G41" s="78">
        <v>0.5</v>
      </c>
      <c r="H41" s="15">
        <v>8</v>
      </c>
      <c r="I41" s="15">
        <v>10</v>
      </c>
      <c r="J41" s="15" t="str">
        <f>E12</f>
        <v>Lucas</v>
      </c>
      <c r="K41" s="15" t="str">
        <f>E14</f>
        <v>May</v>
      </c>
    </row>
    <row r="42" spans="1:11" ht="15" x14ac:dyDescent="0.2">
      <c r="A42" s="16" t="s">
        <v>250</v>
      </c>
      <c r="B42" s="15" t="str">
        <f>IF(C42&lt;&gt;"",TEXT(C42,"ddd"),"")</f>
        <v>Sat</v>
      </c>
      <c r="C42" s="32">
        <v>41895</v>
      </c>
      <c r="D42" s="15" t="str">
        <f>H7</f>
        <v>WCSC</v>
      </c>
      <c r="E42" s="15" t="s">
        <v>50</v>
      </c>
      <c r="F42" s="15">
        <v>9</v>
      </c>
      <c r="G42" s="24">
        <v>0.5625</v>
      </c>
      <c r="H42" s="15">
        <v>3</v>
      </c>
      <c r="I42" s="15">
        <v>6</v>
      </c>
      <c r="J42" s="15" t="str">
        <f>E7</f>
        <v>Grace</v>
      </c>
      <c r="K42" s="15" t="str">
        <f>E10</f>
        <v>Weisheit</v>
      </c>
    </row>
    <row r="43" spans="1:11" ht="15" x14ac:dyDescent="0.2">
      <c r="A43" s="82" t="s">
        <v>249</v>
      </c>
      <c r="B43" s="33" t="str">
        <f>IF(C43&lt;&gt;"",TEXT(C43,"ddd"),"")</f>
        <v>Sat</v>
      </c>
      <c r="C43" s="81">
        <v>41895</v>
      </c>
      <c r="D43" s="18" t="str">
        <f>H5</f>
        <v>LSO</v>
      </c>
      <c r="E43" s="18" t="s">
        <v>38</v>
      </c>
      <c r="F43" s="18" t="s">
        <v>37</v>
      </c>
      <c r="G43" s="85">
        <v>0.4375</v>
      </c>
      <c r="H43" s="18">
        <v>1</v>
      </c>
      <c r="I43" s="18">
        <v>9</v>
      </c>
      <c r="J43" s="18" t="str">
        <f>E5</f>
        <v>Barnhorst</v>
      </c>
      <c r="K43" s="18" t="str">
        <f>E13</f>
        <v>Blackburn</v>
      </c>
    </row>
    <row r="44" spans="1:11" ht="15" x14ac:dyDescent="0.2">
      <c r="A44" s="16" t="s">
        <v>248</v>
      </c>
      <c r="B44" s="15" t="str">
        <f>IF(C44&lt;&gt;"",TEXT(C44,"ddd"),"")</f>
        <v>Sat</v>
      </c>
      <c r="C44" s="32">
        <v>41895</v>
      </c>
      <c r="D44" s="15" t="str">
        <f>H9</f>
        <v>Milford</v>
      </c>
      <c r="E44" s="20" t="s">
        <v>26</v>
      </c>
      <c r="F44" s="35" t="s">
        <v>57</v>
      </c>
      <c r="G44" s="34">
        <v>0.375</v>
      </c>
      <c r="H44" s="15">
        <v>5</v>
      </c>
      <c r="I44" s="15">
        <v>2</v>
      </c>
      <c r="J44" s="15" t="str">
        <f>E9</f>
        <v>Dunning</v>
      </c>
      <c r="K44" s="15" t="str">
        <f>E6</f>
        <v xml:space="preserve">Tieman </v>
      </c>
    </row>
    <row r="45" spans="1:11" ht="15" x14ac:dyDescent="0.2">
      <c r="A45" s="16" t="s">
        <v>247</v>
      </c>
      <c r="B45" s="15" t="str">
        <f>IF(C45&lt;&gt;"",TEXT(C45,"ddd"),"")</f>
        <v>Sat</v>
      </c>
      <c r="C45" s="14">
        <v>41895</v>
      </c>
      <c r="D45" s="12" t="str">
        <f>H15</f>
        <v>LSO</v>
      </c>
      <c r="E45" s="23" t="s">
        <v>38</v>
      </c>
      <c r="F45" s="23" t="s">
        <v>37</v>
      </c>
      <c r="G45" s="17">
        <v>0.375</v>
      </c>
      <c r="H45" s="12">
        <v>11</v>
      </c>
      <c r="I45" s="12">
        <v>7</v>
      </c>
      <c r="J45" s="12" t="str">
        <f>E15</f>
        <v>Sejas</v>
      </c>
      <c r="K45" s="12" t="str">
        <f>E11</f>
        <v>Goodrich</v>
      </c>
    </row>
    <row r="46" spans="1:11" ht="15" x14ac:dyDescent="0.2">
      <c r="A46" s="11"/>
      <c r="B46" s="8"/>
      <c r="C46" s="10"/>
      <c r="D46" s="8"/>
      <c r="E46" s="8"/>
      <c r="F46" s="8"/>
      <c r="G46" s="9"/>
      <c r="H46" s="8" t="s">
        <v>211</v>
      </c>
      <c r="I46" s="8">
        <v>4</v>
      </c>
      <c r="J46" s="8"/>
      <c r="K46" s="8" t="str">
        <f>E8</f>
        <v>Carrelli</v>
      </c>
    </row>
    <row r="47" spans="1:11" ht="15" x14ac:dyDescent="0.2">
      <c r="A47" s="21"/>
      <c r="B47" s="12"/>
      <c r="C47" s="14"/>
      <c r="D47" s="12"/>
      <c r="E47" s="12"/>
      <c r="F47" s="12"/>
      <c r="G47" s="17"/>
      <c r="H47" s="12"/>
      <c r="I47" s="12"/>
      <c r="J47" s="12"/>
      <c r="K47" s="12"/>
    </row>
    <row r="48" spans="1:11" ht="15" x14ac:dyDescent="0.2">
      <c r="A48" s="16" t="s">
        <v>246</v>
      </c>
      <c r="B48" s="15" t="str">
        <f>IF(C48&lt;&gt;"",TEXT(C48,"ddd"),"")</f>
        <v>Mon</v>
      </c>
      <c r="C48" s="32">
        <v>41897</v>
      </c>
      <c r="D48" s="12" t="str">
        <f>H11</f>
        <v>GSSA</v>
      </c>
      <c r="E48" s="20" t="s">
        <v>12</v>
      </c>
      <c r="F48" s="20" t="s">
        <v>11</v>
      </c>
      <c r="G48" s="22">
        <v>0.77083333333333337</v>
      </c>
      <c r="H48" s="12">
        <v>7</v>
      </c>
      <c r="I48" s="12">
        <v>9</v>
      </c>
      <c r="J48" s="12" t="str">
        <f>E11</f>
        <v>Goodrich</v>
      </c>
      <c r="K48" s="12" t="str">
        <f>E13</f>
        <v>Blackburn</v>
      </c>
    </row>
    <row r="49" spans="1:11" ht="15" x14ac:dyDescent="0.2">
      <c r="A49" s="16" t="s">
        <v>245</v>
      </c>
      <c r="B49" s="15" t="str">
        <f>IF(C49&lt;&gt;"",TEXT(C49,"ddd"),"")</f>
        <v>Mon</v>
      </c>
      <c r="C49" s="32">
        <v>41897</v>
      </c>
      <c r="D49" s="12" t="str">
        <f>H7</f>
        <v>WCSC</v>
      </c>
      <c r="E49" s="15" t="s">
        <v>50</v>
      </c>
      <c r="F49" s="15">
        <v>9</v>
      </c>
      <c r="G49" s="24">
        <v>0.76041666666666663</v>
      </c>
      <c r="H49" s="15">
        <v>3</v>
      </c>
      <c r="I49" s="15">
        <v>11</v>
      </c>
      <c r="J49" s="15" t="str">
        <f>E7</f>
        <v>Grace</v>
      </c>
      <c r="K49" s="15" t="str">
        <f>E15</f>
        <v>Sejas</v>
      </c>
    </row>
    <row r="50" spans="1:11" ht="15" x14ac:dyDescent="0.2">
      <c r="A50" s="16"/>
      <c r="B50" s="15"/>
      <c r="C50" s="32"/>
      <c r="D50" s="15"/>
      <c r="E50" s="23"/>
      <c r="F50" s="23"/>
      <c r="G50" s="24"/>
      <c r="H50" s="15"/>
      <c r="I50" s="15"/>
      <c r="J50" s="15"/>
      <c r="K50" s="15"/>
    </row>
    <row r="51" spans="1:11" ht="15" x14ac:dyDescent="0.2">
      <c r="A51" s="16" t="s">
        <v>244</v>
      </c>
      <c r="B51" s="15" t="str">
        <f>IF(C51&lt;&gt;"",TEXT(C51,"ddd"),"")</f>
        <v>Tue</v>
      </c>
      <c r="C51" s="32">
        <v>41898</v>
      </c>
      <c r="D51" s="12" t="str">
        <f>H8</f>
        <v>Kings</v>
      </c>
      <c r="E51" s="12" t="s">
        <v>17</v>
      </c>
      <c r="F51" s="12">
        <v>7</v>
      </c>
      <c r="G51" s="17">
        <v>0.77083333333333337</v>
      </c>
      <c r="H51" s="12">
        <v>4</v>
      </c>
      <c r="I51" s="12">
        <v>6</v>
      </c>
      <c r="J51" s="12" t="str">
        <f>E8</f>
        <v>Carrelli</v>
      </c>
      <c r="K51" s="12" t="str">
        <f>E10</f>
        <v>Weisheit</v>
      </c>
    </row>
    <row r="52" spans="1:11" ht="15" x14ac:dyDescent="0.2">
      <c r="A52" s="16" t="s">
        <v>243</v>
      </c>
      <c r="B52" s="15" t="str">
        <f>IF(C52&lt;&gt;"",TEXT(C52,"ddd"),"")</f>
        <v>Tue</v>
      </c>
      <c r="C52" s="32">
        <v>41898</v>
      </c>
      <c r="D52" s="15" t="str">
        <f>H6</f>
        <v>Little Miami</v>
      </c>
      <c r="E52" s="35" t="s">
        <v>33</v>
      </c>
      <c r="F52" s="35" t="s">
        <v>32</v>
      </c>
      <c r="G52" s="78">
        <v>0.76041666666666663</v>
      </c>
      <c r="H52" s="15">
        <v>2</v>
      </c>
      <c r="I52" s="15">
        <v>10</v>
      </c>
      <c r="J52" s="15" t="str">
        <f>E6</f>
        <v xml:space="preserve">Tieman </v>
      </c>
      <c r="K52" s="15" t="str">
        <f>E14</f>
        <v>May</v>
      </c>
    </row>
    <row r="53" spans="1:11" ht="15" x14ac:dyDescent="0.2">
      <c r="A53" s="16"/>
      <c r="B53" s="15"/>
      <c r="C53" s="32"/>
      <c r="D53" s="15"/>
      <c r="E53" s="35"/>
      <c r="F53" s="35"/>
      <c r="G53" s="78"/>
      <c r="H53" s="15"/>
      <c r="I53" s="15"/>
      <c r="J53" s="15"/>
      <c r="K53" s="15"/>
    </row>
    <row r="54" spans="1:11" ht="15" x14ac:dyDescent="0.2">
      <c r="A54" s="82" t="s">
        <v>242</v>
      </c>
      <c r="B54" s="33" t="str">
        <f>IF(C54&lt;&gt;"",TEXT(C54,"ddd"),"")</f>
        <v>Wed</v>
      </c>
      <c r="C54" s="87">
        <v>41899</v>
      </c>
      <c r="D54" s="33" t="str">
        <f>H5</f>
        <v>LSO</v>
      </c>
      <c r="E54" s="18" t="s">
        <v>38</v>
      </c>
      <c r="F54" s="18" t="s">
        <v>37</v>
      </c>
      <c r="G54" s="88">
        <v>0.77083333333333337</v>
      </c>
      <c r="H54" s="33">
        <v>1</v>
      </c>
      <c r="I54" s="33">
        <v>5</v>
      </c>
      <c r="J54" s="33" t="str">
        <f>E5</f>
        <v>Barnhorst</v>
      </c>
      <c r="K54" s="33" t="str">
        <f>E9</f>
        <v>Dunning</v>
      </c>
    </row>
    <row r="55" spans="1:11" ht="15" x14ac:dyDescent="0.2">
      <c r="A55" s="16"/>
      <c r="B55" s="15"/>
      <c r="C55" s="32"/>
      <c r="D55" s="15"/>
      <c r="E55" s="35"/>
      <c r="F55" s="35"/>
      <c r="G55" s="78"/>
      <c r="H55" s="15"/>
      <c r="I55" s="15"/>
      <c r="J55" s="15"/>
      <c r="K55" s="15"/>
    </row>
    <row r="56" spans="1:11" ht="15" x14ac:dyDescent="0.2">
      <c r="A56" s="11"/>
      <c r="B56" s="8"/>
      <c r="C56" s="10"/>
      <c r="D56" s="8"/>
      <c r="E56" s="8"/>
      <c r="F56" s="8"/>
      <c r="G56" s="9"/>
      <c r="H56" s="8" t="s">
        <v>211</v>
      </c>
      <c r="I56" s="8">
        <v>8</v>
      </c>
      <c r="J56" s="8"/>
      <c r="K56" s="8" t="str">
        <f>E12</f>
        <v>Lucas</v>
      </c>
    </row>
    <row r="57" spans="1:11" ht="15" x14ac:dyDescent="0.2">
      <c r="A57" s="21"/>
      <c r="B57" s="12"/>
      <c r="C57" s="14"/>
      <c r="D57" s="12"/>
      <c r="E57" s="12"/>
      <c r="F57" s="12"/>
      <c r="G57" s="17"/>
      <c r="H57" s="12"/>
      <c r="I57" s="12"/>
      <c r="J57" s="12"/>
      <c r="K57" s="12"/>
    </row>
    <row r="58" spans="1:11" ht="15" x14ac:dyDescent="0.2">
      <c r="A58" s="16" t="s">
        <v>241</v>
      </c>
      <c r="B58" s="15" t="str">
        <f>IF(C58&lt;&gt;"",TEXT(C58,"ddd"),"")</f>
        <v>Sat</v>
      </c>
      <c r="C58" s="32">
        <v>41902</v>
      </c>
      <c r="D58" s="15" t="str">
        <f>H12</f>
        <v>GSSA</v>
      </c>
      <c r="E58" s="20" t="s">
        <v>12</v>
      </c>
      <c r="F58" s="20" t="s">
        <v>11</v>
      </c>
      <c r="G58" s="78">
        <v>0.375</v>
      </c>
      <c r="H58" s="15">
        <v>8</v>
      </c>
      <c r="I58" s="15">
        <v>2</v>
      </c>
      <c r="J58" s="15" t="str">
        <f>E12</f>
        <v>Lucas</v>
      </c>
      <c r="K58" s="15" t="str">
        <f>E6</f>
        <v xml:space="preserve">Tieman </v>
      </c>
    </row>
    <row r="59" spans="1:11" ht="15" x14ac:dyDescent="0.2">
      <c r="A59" s="16" t="s">
        <v>240</v>
      </c>
      <c r="B59" s="15" t="str">
        <f>IF(C59&lt;&gt;"",TEXT(C59,"ddd"),"")</f>
        <v>Sat</v>
      </c>
      <c r="C59" s="32">
        <v>41902</v>
      </c>
      <c r="D59" s="15" t="str">
        <f>H13</f>
        <v>Loveland</v>
      </c>
      <c r="E59" s="35" t="s">
        <v>149</v>
      </c>
      <c r="F59" s="35" t="s">
        <v>148</v>
      </c>
      <c r="G59" s="78">
        <v>0.5</v>
      </c>
      <c r="H59" s="15">
        <v>9</v>
      </c>
      <c r="I59" s="15">
        <v>5</v>
      </c>
      <c r="J59" s="15" t="str">
        <f>E13</f>
        <v>Blackburn</v>
      </c>
      <c r="K59" s="15" t="str">
        <f>E9</f>
        <v>Dunning</v>
      </c>
    </row>
    <row r="60" spans="1:11" ht="15" x14ac:dyDescent="0.2">
      <c r="A60" s="16" t="s">
        <v>239</v>
      </c>
      <c r="B60" s="15" t="str">
        <f>IF(C60&lt;&gt;"",TEXT(C60,"ddd"),"")</f>
        <v>Sat</v>
      </c>
      <c r="C60" s="32">
        <v>41902</v>
      </c>
      <c r="D60" s="12" t="str">
        <f>H14</f>
        <v>Loveland</v>
      </c>
      <c r="E60" s="35" t="s">
        <v>149</v>
      </c>
      <c r="F60" s="35" t="s">
        <v>148</v>
      </c>
      <c r="G60" s="22">
        <v>0.4375</v>
      </c>
      <c r="H60" s="12">
        <v>10</v>
      </c>
      <c r="I60" s="12">
        <v>6</v>
      </c>
      <c r="J60" s="12" t="str">
        <f>E14</f>
        <v>May</v>
      </c>
      <c r="K60" s="12" t="str">
        <f>E10</f>
        <v>Weisheit</v>
      </c>
    </row>
    <row r="61" spans="1:11" ht="15" x14ac:dyDescent="0.2">
      <c r="A61" s="82" t="s">
        <v>238</v>
      </c>
      <c r="B61" s="33" t="str">
        <f>IF(C61&lt;&gt;"",TEXT(C61,"ddd"),"")</f>
        <v>Sat</v>
      </c>
      <c r="C61" s="87">
        <v>41902</v>
      </c>
      <c r="D61" s="18" t="str">
        <f>H5</f>
        <v>LSO</v>
      </c>
      <c r="E61" s="18" t="s">
        <v>38</v>
      </c>
      <c r="F61" s="18" t="s">
        <v>37</v>
      </c>
      <c r="G61" s="85">
        <v>0.54166666666666663</v>
      </c>
      <c r="H61" s="18">
        <v>1</v>
      </c>
      <c r="I61" s="18">
        <v>3</v>
      </c>
      <c r="J61" s="18" t="str">
        <f>E5</f>
        <v>Barnhorst</v>
      </c>
      <c r="K61" s="18" t="str">
        <f>E7</f>
        <v>Grace</v>
      </c>
    </row>
    <row r="62" spans="1:11" ht="15" x14ac:dyDescent="0.2">
      <c r="A62" s="16" t="s">
        <v>237</v>
      </c>
      <c r="B62" s="15" t="str">
        <f>IF(C62&lt;&gt;"",TEXT(C62,"ddd"),"")</f>
        <v>Sat</v>
      </c>
      <c r="C62" s="32">
        <v>41902</v>
      </c>
      <c r="D62" s="12" t="str">
        <f>H15</f>
        <v>LSO</v>
      </c>
      <c r="E62" s="23" t="s">
        <v>38</v>
      </c>
      <c r="F62" s="23" t="s">
        <v>37</v>
      </c>
      <c r="G62" s="17">
        <v>0.47916666666666669</v>
      </c>
      <c r="H62" s="12">
        <v>11</v>
      </c>
      <c r="I62" s="12">
        <v>4</v>
      </c>
      <c r="J62" s="12" t="str">
        <f>E15</f>
        <v>Sejas</v>
      </c>
      <c r="K62" s="12" t="str">
        <f>E8</f>
        <v>Carrelli</v>
      </c>
    </row>
    <row r="63" spans="1:11" ht="15" x14ac:dyDescent="0.2">
      <c r="A63" s="11"/>
      <c r="B63" s="8"/>
      <c r="C63" s="10"/>
      <c r="D63" s="8"/>
      <c r="E63" s="8"/>
      <c r="F63" s="8"/>
      <c r="G63" s="9"/>
      <c r="H63" s="8" t="s">
        <v>211</v>
      </c>
      <c r="I63" s="8">
        <v>7</v>
      </c>
      <c r="J63" s="8"/>
      <c r="K63" s="8" t="str">
        <f>E11</f>
        <v>Goodrich</v>
      </c>
    </row>
    <row r="64" spans="1:11" ht="15" x14ac:dyDescent="0.2">
      <c r="A64" s="21"/>
      <c r="B64" s="12"/>
      <c r="C64" s="14"/>
      <c r="D64" s="12"/>
      <c r="E64" s="12"/>
      <c r="F64" s="12"/>
      <c r="G64" s="17"/>
      <c r="H64" s="12"/>
      <c r="I64" s="12"/>
      <c r="J64" s="12"/>
      <c r="K64" s="12"/>
    </row>
    <row r="65" spans="1:11" ht="15" x14ac:dyDescent="0.2">
      <c r="A65" s="16" t="s">
        <v>236</v>
      </c>
      <c r="B65" s="15" t="str">
        <f>IF(C65&lt;&gt;"",TEXT(C65,"ddd"),"")</f>
        <v>Thu</v>
      </c>
      <c r="C65" s="14">
        <v>41907</v>
      </c>
      <c r="D65" s="12" t="str">
        <f>H14</f>
        <v>Loveland</v>
      </c>
      <c r="E65" s="35" t="s">
        <v>149</v>
      </c>
      <c r="F65" s="35" t="s">
        <v>148</v>
      </c>
      <c r="G65" s="22">
        <v>0.76041666666666663</v>
      </c>
      <c r="H65" s="12">
        <v>10</v>
      </c>
      <c r="I65" s="12">
        <v>3</v>
      </c>
      <c r="J65" s="12" t="str">
        <f>E14</f>
        <v>May</v>
      </c>
      <c r="K65" s="12" t="str">
        <f>E7</f>
        <v>Grace</v>
      </c>
    </row>
    <row r="66" spans="1:11" ht="15" x14ac:dyDescent="0.2">
      <c r="A66" s="16" t="s">
        <v>235</v>
      </c>
      <c r="B66" s="15" t="str">
        <f>IF(C66&lt;&gt;"",TEXT(C66,"ddd"),"")</f>
        <v>Thu</v>
      </c>
      <c r="C66" s="14">
        <v>41907</v>
      </c>
      <c r="D66" s="12" t="str">
        <f>H6</f>
        <v>Little Miami</v>
      </c>
      <c r="E66" s="20" t="s">
        <v>33</v>
      </c>
      <c r="F66" s="20" t="s">
        <v>32</v>
      </c>
      <c r="G66" s="22">
        <v>0.76041666666666663</v>
      </c>
      <c r="H66" s="12">
        <v>2</v>
      </c>
      <c r="I66" s="12">
        <v>11</v>
      </c>
      <c r="J66" s="12" t="str">
        <f>E6</f>
        <v xml:space="preserve">Tieman </v>
      </c>
      <c r="K66" s="12" t="str">
        <f>E15</f>
        <v>Sejas</v>
      </c>
    </row>
    <row r="67" spans="1:11" ht="15" x14ac:dyDescent="0.2">
      <c r="A67" s="16" t="s">
        <v>234</v>
      </c>
      <c r="B67" s="15" t="str">
        <f>IF(C67&lt;&gt;"",TEXT(C67,"ddd"),"")</f>
        <v>Thu</v>
      </c>
      <c r="C67" s="14">
        <v>41907</v>
      </c>
      <c r="D67" s="12" t="str">
        <f>H8</f>
        <v>Kings</v>
      </c>
      <c r="E67" s="12" t="s">
        <v>17</v>
      </c>
      <c r="F67" s="12">
        <v>7</v>
      </c>
      <c r="G67" s="17">
        <v>0.77083333333333337</v>
      </c>
      <c r="H67" s="12">
        <v>4</v>
      </c>
      <c r="I67" s="12">
        <v>7</v>
      </c>
      <c r="J67" s="12" t="str">
        <f>E8</f>
        <v>Carrelli</v>
      </c>
      <c r="K67" s="12" t="str">
        <f>E11</f>
        <v>Goodrich</v>
      </c>
    </row>
    <row r="68" spans="1:11" ht="15" x14ac:dyDescent="0.2">
      <c r="A68" s="82" t="s">
        <v>233</v>
      </c>
      <c r="B68" s="33" t="str">
        <f>IF(C68&lt;&gt;"",TEXT(C68,"ddd"),"")</f>
        <v>Thu</v>
      </c>
      <c r="C68" s="81">
        <v>41907</v>
      </c>
      <c r="D68" s="18" t="str">
        <f>H12</f>
        <v>GSSA</v>
      </c>
      <c r="E68" s="37" t="s">
        <v>12</v>
      </c>
      <c r="F68" s="37" t="s">
        <v>11</v>
      </c>
      <c r="G68" s="79">
        <v>0.76041666666666663</v>
      </c>
      <c r="H68" s="18">
        <v>8</v>
      </c>
      <c r="I68" s="18">
        <v>1</v>
      </c>
      <c r="J68" s="18" t="str">
        <f>E12</f>
        <v>Lucas</v>
      </c>
      <c r="K68" s="18" t="str">
        <f>E5</f>
        <v>Barnhorst</v>
      </c>
    </row>
    <row r="69" spans="1:11" ht="15" x14ac:dyDescent="0.2">
      <c r="A69" s="11"/>
      <c r="B69" s="8"/>
      <c r="C69" s="10"/>
      <c r="D69" s="8"/>
      <c r="E69" s="8"/>
      <c r="F69" s="8"/>
      <c r="G69" s="9"/>
      <c r="H69" s="8" t="s">
        <v>211</v>
      </c>
      <c r="I69" s="8">
        <v>9</v>
      </c>
      <c r="J69" s="8"/>
      <c r="K69" s="8" t="str">
        <f>E13</f>
        <v>Blackburn</v>
      </c>
    </row>
    <row r="70" spans="1:11" ht="15" x14ac:dyDescent="0.2">
      <c r="A70" s="21"/>
      <c r="B70" s="12"/>
      <c r="C70" s="14"/>
      <c r="D70" s="12"/>
      <c r="E70" s="12"/>
      <c r="F70" s="12"/>
      <c r="G70" s="17"/>
      <c r="H70" s="12"/>
      <c r="I70" s="12"/>
      <c r="J70" s="12"/>
      <c r="K70" s="12"/>
    </row>
    <row r="71" spans="1:11" ht="15" x14ac:dyDescent="0.2">
      <c r="A71" s="16" t="s">
        <v>232</v>
      </c>
      <c r="B71" s="15" t="str">
        <f>IF(C71&lt;&gt;"",TEXT(C71,"ddd"),"")</f>
        <v>Sat</v>
      </c>
      <c r="C71" s="26">
        <v>41909</v>
      </c>
      <c r="D71" s="23" t="str">
        <f>H9</f>
        <v>Milford</v>
      </c>
      <c r="E71" s="20" t="s">
        <v>26</v>
      </c>
      <c r="F71" s="31" t="s">
        <v>57</v>
      </c>
      <c r="G71" s="30">
        <v>0.375</v>
      </c>
      <c r="H71" s="23">
        <v>5</v>
      </c>
      <c r="I71" s="23">
        <v>10</v>
      </c>
      <c r="J71" s="23" t="str">
        <f>E9</f>
        <v>Dunning</v>
      </c>
      <c r="K71" s="23" t="str">
        <f>E14</f>
        <v>May</v>
      </c>
    </row>
    <row r="72" spans="1:11" ht="15" x14ac:dyDescent="0.2">
      <c r="A72" s="82" t="s">
        <v>231</v>
      </c>
      <c r="B72" s="33" t="str">
        <f>IF(C72&lt;&gt;"",TEXT(C72,"ddd"),"")</f>
        <v>Sat</v>
      </c>
      <c r="C72" s="81">
        <v>41909</v>
      </c>
      <c r="D72" s="33" t="str">
        <f>H11</f>
        <v>GSSA</v>
      </c>
      <c r="E72" s="37" t="s">
        <v>12</v>
      </c>
      <c r="F72" s="37" t="s">
        <v>11</v>
      </c>
      <c r="G72" s="86">
        <v>0.5</v>
      </c>
      <c r="H72" s="33">
        <v>7</v>
      </c>
      <c r="I72" s="33">
        <v>1</v>
      </c>
      <c r="J72" s="33" t="str">
        <f>E11</f>
        <v>Goodrich</v>
      </c>
      <c r="K72" s="33" t="str">
        <f>E5</f>
        <v>Barnhorst</v>
      </c>
    </row>
    <row r="73" spans="1:11" ht="15" x14ac:dyDescent="0.2">
      <c r="A73" s="16" t="s">
        <v>230</v>
      </c>
      <c r="B73" s="15" t="str">
        <f>IF(C73&lt;&gt;"",TEXT(C73,"ddd"),"")</f>
        <v>Sat</v>
      </c>
      <c r="C73" s="26">
        <v>41909</v>
      </c>
      <c r="D73" s="12" t="str">
        <f>H13</f>
        <v>Loveland</v>
      </c>
      <c r="E73" s="35" t="s">
        <v>149</v>
      </c>
      <c r="F73" s="35" t="s">
        <v>148</v>
      </c>
      <c r="G73" s="22">
        <v>0.375</v>
      </c>
      <c r="H73" s="12">
        <v>9</v>
      </c>
      <c r="I73" s="12">
        <v>3</v>
      </c>
      <c r="J73" s="12" t="str">
        <f>E13</f>
        <v>Blackburn</v>
      </c>
      <c r="K73" s="12" t="str">
        <f>E7</f>
        <v>Grace</v>
      </c>
    </row>
    <row r="74" spans="1:11" ht="15" x14ac:dyDescent="0.2">
      <c r="A74" s="16" t="s">
        <v>229</v>
      </c>
      <c r="B74" s="15" t="str">
        <f>IF(C74&lt;&gt;"",TEXT(C74,"ddd"),"")</f>
        <v>Sat</v>
      </c>
      <c r="C74" s="26">
        <v>41909</v>
      </c>
      <c r="D74" s="12" t="str">
        <f>H15</f>
        <v>LSO</v>
      </c>
      <c r="E74" s="23" t="s">
        <v>38</v>
      </c>
      <c r="F74" s="23" t="s">
        <v>37</v>
      </c>
      <c r="G74" s="17">
        <v>0.4375</v>
      </c>
      <c r="H74" s="12">
        <v>11</v>
      </c>
      <c r="I74" s="12">
        <v>6</v>
      </c>
      <c r="J74" s="12" t="str">
        <f>E15</f>
        <v>Sejas</v>
      </c>
      <c r="K74" s="12" t="str">
        <f>E10</f>
        <v>Weisheit</v>
      </c>
    </row>
    <row r="75" spans="1:11" ht="15" x14ac:dyDescent="0.2">
      <c r="A75" s="16" t="s">
        <v>228</v>
      </c>
      <c r="B75" s="15" t="str">
        <f>IF(C75&lt;&gt;"",TEXT(C75,"ddd"),"")</f>
        <v>Sat</v>
      </c>
      <c r="C75" s="26">
        <v>41909</v>
      </c>
      <c r="D75" s="23" t="str">
        <f>H8</f>
        <v>Kings</v>
      </c>
      <c r="E75" s="12" t="s">
        <v>17</v>
      </c>
      <c r="F75" s="12">
        <v>7</v>
      </c>
      <c r="G75" s="25">
        <v>0.5</v>
      </c>
      <c r="H75" s="23">
        <v>4</v>
      </c>
      <c r="I75" s="23">
        <v>8</v>
      </c>
      <c r="J75" s="23" t="str">
        <f>E8</f>
        <v>Carrelli</v>
      </c>
      <c r="K75" s="23" t="str">
        <f>E12</f>
        <v>Lucas</v>
      </c>
    </row>
    <row r="76" spans="1:11" ht="15" x14ac:dyDescent="0.2">
      <c r="A76" s="11"/>
      <c r="B76" s="27"/>
      <c r="C76" s="29"/>
      <c r="D76" s="27"/>
      <c r="E76" s="27"/>
      <c r="F76" s="27"/>
      <c r="G76" s="28"/>
      <c r="H76" s="27" t="s">
        <v>211</v>
      </c>
      <c r="I76" s="27">
        <v>2</v>
      </c>
      <c r="J76" s="27"/>
      <c r="K76" s="27" t="str">
        <f>E6</f>
        <v xml:space="preserve">Tieman </v>
      </c>
    </row>
    <row r="77" spans="1:11" ht="15" x14ac:dyDescent="0.2">
      <c r="A77" s="21"/>
      <c r="B77" s="23"/>
      <c r="C77" s="26"/>
      <c r="D77" s="23"/>
      <c r="E77" s="23"/>
      <c r="F77" s="23"/>
      <c r="G77" s="25"/>
      <c r="H77" s="23"/>
      <c r="I77" s="23"/>
      <c r="J77" s="23"/>
      <c r="K77" s="23"/>
    </row>
    <row r="78" spans="1:11" ht="15" x14ac:dyDescent="0.2">
      <c r="A78" s="16" t="s">
        <v>227</v>
      </c>
      <c r="B78" s="15" t="str">
        <f>IF(C78&lt;&gt;"",TEXT(C78,"ddd"),"")</f>
        <v>Sat</v>
      </c>
      <c r="C78" s="14">
        <v>41916</v>
      </c>
      <c r="D78" s="12" t="str">
        <f>H10</f>
        <v>Milford</v>
      </c>
      <c r="E78" s="20" t="s">
        <v>26</v>
      </c>
      <c r="F78" s="20" t="s">
        <v>25</v>
      </c>
      <c r="G78" s="19">
        <v>0.4375</v>
      </c>
      <c r="H78" s="12">
        <v>6</v>
      </c>
      <c r="I78" s="12">
        <v>8</v>
      </c>
      <c r="J78" s="12" t="str">
        <f>E10</f>
        <v>Weisheit</v>
      </c>
      <c r="K78" s="12" t="str">
        <f>E12</f>
        <v>Lucas</v>
      </c>
    </row>
    <row r="79" spans="1:11" ht="15" x14ac:dyDescent="0.2">
      <c r="A79" s="16" t="s">
        <v>226</v>
      </c>
      <c r="B79" s="15" t="str">
        <f>IF(C79&lt;&gt;"",TEXT(C79,"ddd"),"")</f>
        <v>Sat</v>
      </c>
      <c r="C79" s="14">
        <v>41916</v>
      </c>
      <c r="D79" s="15" t="str">
        <f>H13</f>
        <v>Loveland</v>
      </c>
      <c r="E79" s="35" t="s">
        <v>149</v>
      </c>
      <c r="F79" s="35" t="s">
        <v>148</v>
      </c>
      <c r="G79" s="78">
        <v>0.5625</v>
      </c>
      <c r="H79" s="15">
        <v>9</v>
      </c>
      <c r="I79" s="15">
        <v>2</v>
      </c>
      <c r="J79" s="15" t="str">
        <f>E13</f>
        <v>Blackburn</v>
      </c>
      <c r="K79" s="15" t="str">
        <f>E6</f>
        <v xml:space="preserve">Tieman </v>
      </c>
    </row>
    <row r="80" spans="1:11" ht="15" x14ac:dyDescent="0.2">
      <c r="A80" s="16" t="s">
        <v>225</v>
      </c>
      <c r="B80" s="15" t="str">
        <f>IF(C80&lt;&gt;"",TEXT(C80,"ddd"),"")</f>
        <v>Sat</v>
      </c>
      <c r="C80" s="14">
        <v>41916</v>
      </c>
      <c r="D80" s="15" t="str">
        <f>H14</f>
        <v>Loveland</v>
      </c>
      <c r="E80" s="35" t="s">
        <v>149</v>
      </c>
      <c r="F80" s="35" t="s">
        <v>148</v>
      </c>
      <c r="G80" s="78">
        <v>0.6875</v>
      </c>
      <c r="H80" s="15">
        <v>10</v>
      </c>
      <c r="I80" s="15">
        <v>4</v>
      </c>
      <c r="J80" s="15" t="str">
        <f>E14</f>
        <v>May</v>
      </c>
      <c r="K80" s="15" t="str">
        <f>E8</f>
        <v>Carrelli</v>
      </c>
    </row>
    <row r="81" spans="1:11" ht="15" x14ac:dyDescent="0.2">
      <c r="A81" s="21" t="s">
        <v>224</v>
      </c>
      <c r="B81" s="15" t="str">
        <f>IF(C81&lt;&gt;"",TEXT(C81,"ddd"),"")</f>
        <v>Sat</v>
      </c>
      <c r="C81" s="14">
        <v>41916</v>
      </c>
      <c r="D81" s="12" t="str">
        <f>H7</f>
        <v>WCSC</v>
      </c>
      <c r="E81" s="12" t="s">
        <v>50</v>
      </c>
      <c r="F81" s="12">
        <v>9</v>
      </c>
      <c r="G81" s="17">
        <v>0.4375</v>
      </c>
      <c r="H81" s="12">
        <v>3</v>
      </c>
      <c r="I81" s="12">
        <v>7</v>
      </c>
      <c r="J81" s="12" t="str">
        <f>E7</f>
        <v>Grace</v>
      </c>
      <c r="K81" s="12" t="str">
        <f>E11</f>
        <v>Goodrich</v>
      </c>
    </row>
    <row r="82" spans="1:11" ht="15" x14ac:dyDescent="0.2">
      <c r="A82" s="82" t="s">
        <v>223</v>
      </c>
      <c r="B82" s="33" t="str">
        <f>IF(C82&lt;&gt;"",TEXT(C82,"ddd"),"")</f>
        <v>Sat</v>
      </c>
      <c r="C82" s="81">
        <v>41916</v>
      </c>
      <c r="D82" s="18" t="str">
        <f>H15</f>
        <v>LSO</v>
      </c>
      <c r="E82" s="18" t="s">
        <v>38</v>
      </c>
      <c r="F82" s="18" t="s">
        <v>37</v>
      </c>
      <c r="G82" s="85">
        <v>0.5</v>
      </c>
      <c r="H82" s="18">
        <v>11</v>
      </c>
      <c r="I82" s="18">
        <v>1</v>
      </c>
      <c r="J82" s="18" t="str">
        <f>E15</f>
        <v>Sejas</v>
      </c>
      <c r="K82" s="18" t="str">
        <f>E5</f>
        <v>Barnhorst</v>
      </c>
    </row>
    <row r="83" spans="1:11" ht="15" x14ac:dyDescent="0.2">
      <c r="A83" s="11"/>
      <c r="B83" s="8"/>
      <c r="C83" s="10"/>
      <c r="D83" s="8"/>
      <c r="E83" s="8"/>
      <c r="F83" s="8"/>
      <c r="G83" s="9"/>
      <c r="H83" s="8" t="s">
        <v>211</v>
      </c>
      <c r="I83" s="8">
        <v>5</v>
      </c>
      <c r="J83" s="8"/>
      <c r="K83" s="8" t="str">
        <f>E9</f>
        <v>Dunning</v>
      </c>
    </row>
    <row r="84" spans="1:11" ht="15" x14ac:dyDescent="0.2">
      <c r="A84" s="21"/>
      <c r="B84" s="12"/>
      <c r="C84" s="14"/>
      <c r="D84" s="12"/>
      <c r="E84" s="12"/>
      <c r="F84" s="12"/>
      <c r="G84" s="17"/>
      <c r="H84" s="12"/>
      <c r="I84" s="12"/>
      <c r="J84" s="12"/>
      <c r="K84" s="12"/>
    </row>
    <row r="85" spans="1:11" ht="15" x14ac:dyDescent="0.2">
      <c r="A85" s="11" t="s">
        <v>222</v>
      </c>
      <c r="B85" s="8" t="str">
        <f>IF(C85&lt;&gt;"",TEXT(C85,"ddd"),"")</f>
        <v>Sun</v>
      </c>
      <c r="C85" s="10">
        <v>41917</v>
      </c>
      <c r="D85" s="8" t="str">
        <f>H10</f>
        <v>Milford</v>
      </c>
      <c r="E85" s="60" t="s">
        <v>26</v>
      </c>
      <c r="F85" s="84" t="s">
        <v>57</v>
      </c>
      <c r="G85" s="83">
        <v>0.54166666666666663</v>
      </c>
      <c r="H85" s="8">
        <v>6</v>
      </c>
      <c r="I85" s="8">
        <v>5</v>
      </c>
      <c r="J85" s="8" t="str">
        <f>E10</f>
        <v>Weisheit</v>
      </c>
      <c r="K85" s="8" t="str">
        <f>E9</f>
        <v>Dunning</v>
      </c>
    </row>
    <row r="86" spans="1:11" ht="15" x14ac:dyDescent="0.2">
      <c r="A86" s="21"/>
      <c r="B86" s="12"/>
      <c r="C86" s="14"/>
      <c r="D86" s="12"/>
      <c r="E86" s="12"/>
      <c r="F86" s="12"/>
      <c r="G86" s="17"/>
      <c r="H86" s="12"/>
      <c r="I86" s="12"/>
      <c r="J86" s="12"/>
      <c r="K86" s="12"/>
    </row>
    <row r="87" spans="1:11" ht="15" x14ac:dyDescent="0.2">
      <c r="A87" s="16" t="s">
        <v>221</v>
      </c>
      <c r="B87" s="15" t="str">
        <f>IF(C87&lt;&gt;"",TEXT(C87,"ddd"),"")</f>
        <v>Sat</v>
      </c>
      <c r="C87" s="14">
        <v>41923</v>
      </c>
      <c r="D87" s="12" t="str">
        <f>H6</f>
        <v>Little Miami</v>
      </c>
      <c r="E87" s="20" t="s">
        <v>33</v>
      </c>
      <c r="F87" s="20" t="s">
        <v>32</v>
      </c>
      <c r="G87" s="22">
        <v>0.4375</v>
      </c>
      <c r="H87" s="12">
        <v>2</v>
      </c>
      <c r="I87" s="12">
        <v>3</v>
      </c>
      <c r="J87" s="12" t="str">
        <f>E6</f>
        <v xml:space="preserve">Tieman </v>
      </c>
      <c r="K87" s="12" t="str">
        <f>E7</f>
        <v>Grace</v>
      </c>
    </row>
    <row r="88" spans="1:11" ht="15" x14ac:dyDescent="0.2">
      <c r="A88" s="16" t="s">
        <v>220</v>
      </c>
      <c r="B88" s="15" t="str">
        <f>IF(C88&lt;&gt;"",TEXT(C88,"ddd"),"")</f>
        <v>Sat</v>
      </c>
      <c r="C88" s="14">
        <v>41923</v>
      </c>
      <c r="D88" s="12" t="str">
        <f>H10</f>
        <v>Milford</v>
      </c>
      <c r="E88" s="20" t="s">
        <v>26</v>
      </c>
      <c r="F88" s="20" t="s">
        <v>25</v>
      </c>
      <c r="G88" s="19">
        <v>0.5</v>
      </c>
      <c r="H88" s="12">
        <v>6</v>
      </c>
      <c r="I88" s="12">
        <v>7</v>
      </c>
      <c r="J88" s="12" t="str">
        <f>E10</f>
        <v>Weisheit</v>
      </c>
      <c r="K88" s="12" t="str">
        <f>E11</f>
        <v>Goodrich</v>
      </c>
    </row>
    <row r="89" spans="1:11" ht="15" x14ac:dyDescent="0.2">
      <c r="A89" s="82" t="s">
        <v>219</v>
      </c>
      <c r="B89" s="33" t="str">
        <f>IF(C89&lt;&gt;"",TEXT(C89,"ddd"),"")</f>
        <v>Sat</v>
      </c>
      <c r="C89" s="81">
        <v>41923</v>
      </c>
      <c r="D89" s="18" t="str">
        <f>H14</f>
        <v>Loveland</v>
      </c>
      <c r="E89" s="80" t="s">
        <v>149</v>
      </c>
      <c r="F89" s="80" t="s">
        <v>148</v>
      </c>
      <c r="G89" s="79">
        <v>0.5</v>
      </c>
      <c r="H89" s="18">
        <v>10</v>
      </c>
      <c r="I89" s="18">
        <v>1</v>
      </c>
      <c r="J89" s="18" t="str">
        <f>E14</f>
        <v>May</v>
      </c>
      <c r="K89" s="18" t="str">
        <f>E5</f>
        <v>Barnhorst</v>
      </c>
    </row>
    <row r="90" spans="1:11" ht="15" x14ac:dyDescent="0.2">
      <c r="A90" s="16" t="s">
        <v>218</v>
      </c>
      <c r="B90" s="15" t="str">
        <f>IF(C90&lt;&gt;"",TEXT(C90,"ddd"),"")</f>
        <v>Sat</v>
      </c>
      <c r="C90" s="14">
        <v>41923</v>
      </c>
      <c r="D90" s="12" t="str">
        <f>H8</f>
        <v>Kings</v>
      </c>
      <c r="E90" s="12" t="s">
        <v>17</v>
      </c>
      <c r="F90" s="12">
        <v>7</v>
      </c>
      <c r="G90" s="17">
        <v>0.4375</v>
      </c>
      <c r="H90" s="12">
        <v>4</v>
      </c>
      <c r="I90" s="12">
        <v>5</v>
      </c>
      <c r="J90" s="12" t="str">
        <f>E8</f>
        <v>Carrelli</v>
      </c>
      <c r="K90" s="12" t="str">
        <f>E9</f>
        <v>Dunning</v>
      </c>
    </row>
    <row r="91" spans="1:11" ht="15" x14ac:dyDescent="0.2">
      <c r="A91" s="21" t="s">
        <v>217</v>
      </c>
      <c r="B91" s="15" t="str">
        <f>IF(C91&lt;&gt;"",TEXT(C91,"ddd"),"")</f>
        <v>Sat</v>
      </c>
      <c r="C91" s="14">
        <v>41923</v>
      </c>
      <c r="D91" s="12" t="str">
        <f>H12</f>
        <v>GSSA</v>
      </c>
      <c r="E91" s="20" t="s">
        <v>12</v>
      </c>
      <c r="F91" s="20" t="s">
        <v>11</v>
      </c>
      <c r="G91" s="22">
        <v>0.625</v>
      </c>
      <c r="H91" s="12">
        <v>8</v>
      </c>
      <c r="I91" s="12">
        <v>9</v>
      </c>
      <c r="J91" s="12" t="str">
        <f>E12</f>
        <v>Lucas</v>
      </c>
      <c r="K91" s="12" t="str">
        <f>E13</f>
        <v>Blackburn</v>
      </c>
    </row>
    <row r="92" spans="1:11" ht="15" x14ac:dyDescent="0.2">
      <c r="A92" s="11"/>
      <c r="B92" s="8"/>
      <c r="C92" s="10"/>
      <c r="D92" s="8"/>
      <c r="E92" s="8"/>
      <c r="F92" s="8"/>
      <c r="G92" s="9"/>
      <c r="H92" s="8" t="s">
        <v>211</v>
      </c>
      <c r="I92" s="8">
        <v>11</v>
      </c>
      <c r="J92" s="8"/>
      <c r="K92" s="8" t="str">
        <f>E15</f>
        <v>Sejas</v>
      </c>
    </row>
    <row r="93" spans="1:11" ht="15" x14ac:dyDescent="0.2">
      <c r="A93" s="21"/>
      <c r="B93" s="12"/>
      <c r="C93" s="14"/>
      <c r="D93" s="12"/>
      <c r="E93" s="12"/>
      <c r="F93" s="12"/>
      <c r="G93" s="17"/>
      <c r="H93" s="12"/>
      <c r="I93" s="12"/>
      <c r="J93" s="12"/>
      <c r="K93" s="12"/>
    </row>
    <row r="94" spans="1:11" ht="15" x14ac:dyDescent="0.2">
      <c r="A94" s="16" t="s">
        <v>216</v>
      </c>
      <c r="B94" s="15" t="str">
        <f>IF(C94&lt;&gt;"",TEXT(C94,"ddd"),"")</f>
        <v>Sat</v>
      </c>
      <c r="C94" s="14">
        <v>41930</v>
      </c>
      <c r="D94" s="12" t="str">
        <f>H6</f>
        <v>Little Miami</v>
      </c>
      <c r="E94" s="20" t="s">
        <v>33</v>
      </c>
      <c r="F94" s="20" t="s">
        <v>32</v>
      </c>
      <c r="G94" s="22">
        <v>0.4375</v>
      </c>
      <c r="H94" s="12">
        <v>2</v>
      </c>
      <c r="I94" s="12">
        <v>4</v>
      </c>
      <c r="J94" s="12" t="str">
        <f>E6</f>
        <v xml:space="preserve">Tieman </v>
      </c>
      <c r="K94" s="12" t="str">
        <f>E8</f>
        <v>Carrelli</v>
      </c>
    </row>
    <row r="95" spans="1:11" ht="15" x14ac:dyDescent="0.2">
      <c r="A95" s="16" t="s">
        <v>215</v>
      </c>
      <c r="B95" s="15" t="str">
        <f>IF(C95&lt;&gt;"",TEXT(C95,"ddd"),"")</f>
        <v>Sat</v>
      </c>
      <c r="C95" s="14">
        <v>41930</v>
      </c>
      <c r="D95" s="15" t="str">
        <f>H12</f>
        <v>GSSA</v>
      </c>
      <c r="E95" s="35" t="s">
        <v>12</v>
      </c>
      <c r="F95" s="35" t="s">
        <v>11</v>
      </c>
      <c r="G95" s="78">
        <v>0.4375</v>
      </c>
      <c r="H95" s="15">
        <v>8</v>
      </c>
      <c r="I95" s="15">
        <v>11</v>
      </c>
      <c r="J95" s="15" t="str">
        <f>E12</f>
        <v>Lucas</v>
      </c>
      <c r="K95" s="15" t="str">
        <f>E15</f>
        <v>Sejas</v>
      </c>
    </row>
    <row r="96" spans="1:11" ht="15" x14ac:dyDescent="0.2">
      <c r="A96" s="16" t="s">
        <v>214</v>
      </c>
      <c r="B96" s="15" t="str">
        <f>IF(C96&lt;&gt;"",TEXT(C96,"ddd"),"")</f>
        <v>Sat</v>
      </c>
      <c r="C96" s="14">
        <v>41930</v>
      </c>
      <c r="D96" s="15" t="str">
        <f>H10</f>
        <v>Milford</v>
      </c>
      <c r="E96" s="20" t="s">
        <v>26</v>
      </c>
      <c r="F96" s="35" t="s">
        <v>25</v>
      </c>
      <c r="G96" s="34">
        <v>0.5625</v>
      </c>
      <c r="H96" s="15">
        <v>6</v>
      </c>
      <c r="I96" s="15">
        <v>9</v>
      </c>
      <c r="J96" s="15" t="str">
        <f>E10</f>
        <v>Weisheit</v>
      </c>
      <c r="K96" s="15" t="str">
        <f>E13</f>
        <v>Blackburn</v>
      </c>
    </row>
    <row r="97" spans="1:11" ht="15" x14ac:dyDescent="0.2">
      <c r="A97" s="16" t="s">
        <v>213</v>
      </c>
      <c r="B97" s="15" t="str">
        <f>IF(C97&lt;&gt;"",TEXT(C97,"ddd"),"")</f>
        <v>Sat</v>
      </c>
      <c r="C97" s="14">
        <v>41930</v>
      </c>
      <c r="D97" s="12" t="str">
        <f>H11</f>
        <v>GSSA</v>
      </c>
      <c r="E97" s="20" t="s">
        <v>12</v>
      </c>
      <c r="F97" s="20" t="s">
        <v>11</v>
      </c>
      <c r="G97" s="22">
        <v>0.375</v>
      </c>
      <c r="H97" s="12">
        <v>7</v>
      </c>
      <c r="I97" s="12">
        <v>10</v>
      </c>
      <c r="J97" s="12" t="str">
        <f>E11</f>
        <v>Goodrich</v>
      </c>
      <c r="K97" s="12" t="str">
        <f>E14</f>
        <v>May</v>
      </c>
    </row>
    <row r="98" spans="1:11" ht="15" x14ac:dyDescent="0.2">
      <c r="A98" s="16" t="s">
        <v>212</v>
      </c>
      <c r="B98" s="15" t="str">
        <f>IF(C98&lt;&gt;"",TEXT(C98,"ddd"),"")</f>
        <v>Sat</v>
      </c>
      <c r="C98" s="14">
        <v>41930</v>
      </c>
      <c r="D98" s="12" t="str">
        <f>H7</f>
        <v>WCSC</v>
      </c>
      <c r="E98" s="12" t="s">
        <v>50</v>
      </c>
      <c r="F98" s="12">
        <v>9</v>
      </c>
      <c r="G98" s="17">
        <v>0.5625</v>
      </c>
      <c r="H98" s="12">
        <v>3</v>
      </c>
      <c r="I98" s="12">
        <v>5</v>
      </c>
      <c r="J98" s="12" t="str">
        <f>E7</f>
        <v>Grace</v>
      </c>
      <c r="K98" s="12" t="str">
        <f>E9</f>
        <v>Dunning</v>
      </c>
    </row>
    <row r="99" spans="1:11" ht="15" x14ac:dyDescent="0.2">
      <c r="A99" s="11"/>
      <c r="B99" s="8"/>
      <c r="C99" s="10"/>
      <c r="D99" s="8"/>
      <c r="E99" s="8"/>
      <c r="F99" s="8"/>
      <c r="G99" s="8"/>
      <c r="H99" s="77" t="s">
        <v>211</v>
      </c>
      <c r="I99" s="77">
        <v>1</v>
      </c>
      <c r="J99" s="77"/>
      <c r="K99" s="77" t="str">
        <f>E5</f>
        <v>Barnhorst</v>
      </c>
    </row>
    <row r="101" spans="1:11" ht="20.25" x14ac:dyDescent="0.3">
      <c r="D101" s="7" t="s">
        <v>8</v>
      </c>
      <c r="E101" s="6"/>
    </row>
    <row r="102" spans="1:11" ht="15.75" x14ac:dyDescent="0.25">
      <c r="D102" s="4" t="s">
        <v>7</v>
      </c>
      <c r="E102" s="6"/>
      <c r="H102" s="5" t="s">
        <v>6</v>
      </c>
    </row>
    <row r="103" spans="1:11" ht="15.75" x14ac:dyDescent="0.25">
      <c r="D103" s="4" t="s">
        <v>5</v>
      </c>
      <c r="H103" s="4" t="s">
        <v>4</v>
      </c>
    </row>
    <row r="104" spans="1:11" ht="15.75" x14ac:dyDescent="0.25">
      <c r="D104" s="57" t="s">
        <v>147</v>
      </c>
      <c r="H104" s="3" t="s">
        <v>2</v>
      </c>
    </row>
    <row r="105" spans="1:11" ht="15.75" x14ac:dyDescent="0.25">
      <c r="D105" s="3" t="s">
        <v>3</v>
      </c>
    </row>
    <row r="108" spans="1:11" ht="15.75" x14ac:dyDescent="0.25">
      <c r="D108" s="3" t="s">
        <v>1</v>
      </c>
      <c r="E108" s="2"/>
      <c r="F108" s="2"/>
      <c r="I108" s="2"/>
      <c r="J108" s="1"/>
    </row>
    <row r="109" spans="1:11" ht="15.75" x14ac:dyDescent="0.25">
      <c r="D109" s="3" t="s">
        <v>0</v>
      </c>
      <c r="E109" s="2"/>
      <c r="F109" s="2"/>
      <c r="I109" s="2"/>
      <c r="J109" s="1"/>
    </row>
  </sheetData>
  <autoFilter ref="A17:K99"/>
  <hyperlinks>
    <hyperlink ref="I11" r:id="rId1" display="mailto:keith.goodrich@fmr.com"/>
    <hyperlink ref="I12" r:id="rId2" display="mailto:kimmilucas@cinci.rr.com"/>
    <hyperlink ref="I15" r:id="rId3"/>
    <hyperlink ref="I5" r:id="rId4"/>
    <hyperlink ref="D104" r:id="rId5" display="www.lovelandsoccer.org"/>
    <hyperlink ref="H102" r:id="rId6" display="www.gssasoccer.com"/>
    <hyperlink ref="I13" r:id="rId7"/>
    <hyperlink ref="I14" r:id="rId8"/>
  </hyperlinks>
  <pageMargins left="0.75" right="0.75" top="0.51" bottom="1" header="0.5" footer="0.5"/>
  <pageSetup scale="42" orientation="portrait" horizontalDpi="4294967293" verticalDpi="0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7"/>
  <sheetViews>
    <sheetView zoomScaleNormal="100" workbookViewId="0">
      <selection activeCell="A18" sqref="A18"/>
    </sheetView>
  </sheetViews>
  <sheetFormatPr defaultRowHeight="12.75" x14ac:dyDescent="0.2"/>
  <cols>
    <col min="4" max="4" width="20.7109375" customWidth="1"/>
    <col min="5" max="5" width="19.7109375" customWidth="1"/>
    <col min="6" max="6" width="19.28515625" customWidth="1"/>
    <col min="7" max="7" width="19.42578125" customWidth="1"/>
    <col min="8" max="8" width="18.140625" customWidth="1"/>
    <col min="9" max="9" width="28.85546875" customWidth="1"/>
    <col min="10" max="10" width="20.42578125" bestFit="1" customWidth="1"/>
    <col min="11" max="11" width="19.7109375" bestFit="1" customWidth="1"/>
  </cols>
  <sheetData>
    <row r="1" spans="1:11" ht="15.75" x14ac:dyDescent="0.25">
      <c r="A1" s="16"/>
      <c r="B1" s="3" t="s">
        <v>146</v>
      </c>
      <c r="C1" s="3"/>
      <c r="D1" s="3"/>
      <c r="E1" s="3"/>
      <c r="F1" s="54" t="s">
        <v>145</v>
      </c>
      <c r="G1" s="54">
        <v>2014</v>
      </c>
      <c r="H1" s="3"/>
      <c r="I1" s="3"/>
      <c r="J1" s="76"/>
      <c r="K1" s="76" t="s">
        <v>210</v>
      </c>
    </row>
    <row r="2" spans="1:11" ht="15.75" x14ac:dyDescent="0.25">
      <c r="A2" s="16"/>
      <c r="B2" s="3"/>
      <c r="C2" s="3"/>
      <c r="D2" s="16"/>
      <c r="E2" s="54" t="s">
        <v>314</v>
      </c>
      <c r="F2" s="54" t="s">
        <v>142</v>
      </c>
      <c r="G2" s="3" t="s">
        <v>209</v>
      </c>
      <c r="H2" s="3"/>
      <c r="I2" s="3"/>
      <c r="J2" s="3"/>
      <c r="K2" s="16"/>
    </row>
    <row r="3" spans="1:11" ht="15.75" x14ac:dyDescent="0.25">
      <c r="A3" s="16"/>
      <c r="B3" s="3"/>
      <c r="C3" s="3"/>
      <c r="D3" s="3"/>
      <c r="E3" s="3"/>
      <c r="F3" s="3"/>
      <c r="G3" s="3"/>
      <c r="H3" s="3"/>
      <c r="I3" s="3"/>
      <c r="J3" s="3"/>
      <c r="K3" s="16"/>
    </row>
    <row r="4" spans="1:11" ht="15.75" x14ac:dyDescent="0.25">
      <c r="A4" s="16"/>
      <c r="B4" s="54"/>
      <c r="C4" s="54" t="s">
        <v>140</v>
      </c>
      <c r="D4" s="54" t="s">
        <v>139</v>
      </c>
      <c r="E4" s="54"/>
      <c r="F4" s="54" t="s">
        <v>138</v>
      </c>
      <c r="G4" s="54" t="s">
        <v>137</v>
      </c>
      <c r="H4" s="54" t="s">
        <v>136</v>
      </c>
      <c r="I4" s="4" t="s">
        <v>135</v>
      </c>
      <c r="J4" s="3"/>
      <c r="K4" s="16"/>
    </row>
    <row r="5" spans="1:11" ht="15" x14ac:dyDescent="0.2">
      <c r="A5" s="16"/>
      <c r="B5" s="15"/>
      <c r="C5" s="15">
        <v>1</v>
      </c>
      <c r="D5" s="42" t="s">
        <v>416</v>
      </c>
      <c r="E5" s="42" t="s">
        <v>415</v>
      </c>
      <c r="F5" s="42" t="s">
        <v>414</v>
      </c>
      <c r="G5" s="42" t="s">
        <v>413</v>
      </c>
      <c r="H5" s="42" t="s">
        <v>13</v>
      </c>
      <c r="I5" s="41" t="s">
        <v>412</v>
      </c>
      <c r="J5" s="53"/>
      <c r="K5" s="16"/>
    </row>
    <row r="6" spans="1:11" ht="15" x14ac:dyDescent="0.2">
      <c r="A6" s="16"/>
      <c r="B6" s="15"/>
      <c r="C6" s="15">
        <v>2</v>
      </c>
      <c r="D6" s="46" t="s">
        <v>411</v>
      </c>
      <c r="E6" s="52" t="s">
        <v>410</v>
      </c>
      <c r="F6" s="46" t="s">
        <v>409</v>
      </c>
      <c r="G6" s="46" t="s">
        <v>408</v>
      </c>
      <c r="H6" s="46" t="s">
        <v>51</v>
      </c>
      <c r="I6" s="41" t="s">
        <v>407</v>
      </c>
      <c r="J6" s="16"/>
      <c r="K6" s="16"/>
    </row>
    <row r="7" spans="1:11" ht="15.75" customHeight="1" x14ac:dyDescent="0.2">
      <c r="A7" s="16"/>
      <c r="B7" s="15"/>
      <c r="C7" s="15">
        <v>3</v>
      </c>
      <c r="D7" s="104" t="s">
        <v>406</v>
      </c>
      <c r="E7" s="104" t="s">
        <v>405</v>
      </c>
      <c r="F7" s="42" t="s">
        <v>404</v>
      </c>
      <c r="G7" s="42" t="s">
        <v>200</v>
      </c>
      <c r="H7" s="42" t="s">
        <v>39</v>
      </c>
      <c r="I7" s="74" t="s">
        <v>403</v>
      </c>
      <c r="J7" s="16"/>
      <c r="K7" s="16"/>
    </row>
    <row r="8" spans="1:11" ht="15" x14ac:dyDescent="0.2">
      <c r="A8" s="16"/>
      <c r="B8" s="15"/>
      <c r="C8" s="15">
        <v>4</v>
      </c>
      <c r="D8" s="46" t="s">
        <v>384</v>
      </c>
      <c r="E8" s="46" t="s">
        <v>402</v>
      </c>
      <c r="F8" s="46" t="s">
        <v>401</v>
      </c>
      <c r="G8" s="46" t="s">
        <v>190</v>
      </c>
      <c r="H8" s="46" t="s">
        <v>189</v>
      </c>
      <c r="I8" s="75" t="s">
        <v>400</v>
      </c>
      <c r="J8" s="15"/>
      <c r="K8" s="16"/>
    </row>
    <row r="9" spans="1:11" ht="15" x14ac:dyDescent="0.2">
      <c r="A9" s="16"/>
      <c r="B9" s="15"/>
      <c r="C9" s="15">
        <v>5</v>
      </c>
      <c r="D9" s="47" t="s">
        <v>203</v>
      </c>
      <c r="E9" s="47" t="s">
        <v>399</v>
      </c>
      <c r="F9" s="103" t="s">
        <v>398</v>
      </c>
      <c r="G9" s="47"/>
      <c r="H9" s="47" t="s">
        <v>18</v>
      </c>
      <c r="I9" s="41" t="s">
        <v>397</v>
      </c>
      <c r="J9" s="16"/>
      <c r="K9" s="16"/>
    </row>
    <row r="10" spans="1:11" ht="15" x14ac:dyDescent="0.2">
      <c r="A10" s="16"/>
      <c r="B10" s="15"/>
      <c r="C10" s="15">
        <v>6</v>
      </c>
      <c r="D10" s="46" t="s">
        <v>396</v>
      </c>
      <c r="E10" s="46" t="s">
        <v>395</v>
      </c>
      <c r="F10" s="42" t="s">
        <v>394</v>
      </c>
      <c r="G10" s="46" t="s">
        <v>121</v>
      </c>
      <c r="H10" s="46" t="s">
        <v>27</v>
      </c>
      <c r="I10" s="75" t="s">
        <v>393</v>
      </c>
      <c r="J10" s="16"/>
      <c r="K10" s="16"/>
    </row>
    <row r="11" spans="1:11" ht="15" x14ac:dyDescent="0.2">
      <c r="A11" s="16"/>
      <c r="B11" s="15"/>
      <c r="C11" s="15">
        <v>7</v>
      </c>
      <c r="D11" s="46" t="s">
        <v>392</v>
      </c>
      <c r="E11" s="46" t="s">
        <v>391</v>
      </c>
      <c r="F11" s="46" t="s">
        <v>390</v>
      </c>
      <c r="G11" s="46" t="s">
        <v>190</v>
      </c>
      <c r="H11" s="46" t="s">
        <v>189</v>
      </c>
      <c r="I11" s="75" t="s">
        <v>389</v>
      </c>
      <c r="J11" s="16"/>
      <c r="K11" s="16"/>
    </row>
    <row r="12" spans="1:11" ht="15" x14ac:dyDescent="0.2">
      <c r="A12" s="16"/>
      <c r="B12" s="15"/>
      <c r="C12" s="15">
        <v>8</v>
      </c>
      <c r="D12" s="46" t="s">
        <v>388</v>
      </c>
      <c r="E12" s="102" t="s">
        <v>387</v>
      </c>
      <c r="F12" s="46" t="s">
        <v>386</v>
      </c>
      <c r="G12" s="46" t="s">
        <v>30</v>
      </c>
      <c r="H12" s="46" t="s">
        <v>51</v>
      </c>
      <c r="I12" s="45" t="s">
        <v>385</v>
      </c>
      <c r="J12" s="16"/>
      <c r="K12" s="16"/>
    </row>
    <row r="13" spans="1:11" ht="15" x14ac:dyDescent="0.2">
      <c r="A13" s="16"/>
      <c r="B13" s="15"/>
      <c r="C13" s="15">
        <v>9</v>
      </c>
      <c r="D13" s="46" t="s">
        <v>384</v>
      </c>
      <c r="E13" s="46" t="s">
        <v>383</v>
      </c>
      <c r="F13" s="46" t="s">
        <v>382</v>
      </c>
      <c r="G13" s="46" t="s">
        <v>111</v>
      </c>
      <c r="H13" s="46" t="s">
        <v>34</v>
      </c>
      <c r="I13" s="45" t="s">
        <v>381</v>
      </c>
      <c r="J13" s="16"/>
      <c r="K13" s="16"/>
    </row>
    <row r="14" spans="1:11" ht="15" x14ac:dyDescent="0.2">
      <c r="A14" s="16"/>
      <c r="B14" s="15"/>
      <c r="C14" s="15">
        <v>10</v>
      </c>
      <c r="D14" s="42" t="s">
        <v>380</v>
      </c>
      <c r="E14" s="42" t="s">
        <v>379</v>
      </c>
      <c r="F14" s="42" t="s">
        <v>378</v>
      </c>
      <c r="G14" s="42" t="s">
        <v>190</v>
      </c>
      <c r="H14" s="42" t="s">
        <v>13</v>
      </c>
      <c r="I14" s="41" t="s">
        <v>377</v>
      </c>
      <c r="J14" s="16"/>
      <c r="K14" s="16"/>
    </row>
    <row r="15" spans="1:11" ht="15" x14ac:dyDescent="0.2">
      <c r="A15" s="16"/>
      <c r="B15" s="15"/>
      <c r="C15" s="15">
        <v>11</v>
      </c>
      <c r="D15" s="46" t="s">
        <v>198</v>
      </c>
      <c r="E15" s="46" t="s">
        <v>376</v>
      </c>
      <c r="F15" s="42" t="s">
        <v>375</v>
      </c>
      <c r="G15" s="46" t="s">
        <v>374</v>
      </c>
      <c r="H15" s="46" t="s">
        <v>27</v>
      </c>
      <c r="I15" s="75" t="s">
        <v>373</v>
      </c>
      <c r="J15" s="16"/>
      <c r="K15" s="16"/>
    </row>
    <row r="16" spans="1:11" ht="15" x14ac:dyDescent="0.2">
      <c r="A16" s="16"/>
      <c r="B16" s="8"/>
      <c r="C16" s="8"/>
      <c r="D16" s="101"/>
      <c r="E16" s="101"/>
      <c r="F16" s="101"/>
      <c r="G16" s="101"/>
      <c r="H16" s="101"/>
      <c r="I16" s="100"/>
      <c r="J16" s="11"/>
      <c r="K16" s="11"/>
    </row>
    <row r="17" spans="1:11" ht="15.75" x14ac:dyDescent="0.25">
      <c r="A17" s="40" t="s">
        <v>98</v>
      </c>
      <c r="B17" s="39" t="s">
        <v>97</v>
      </c>
      <c r="C17" s="73" t="s">
        <v>96</v>
      </c>
      <c r="D17" s="73" t="s">
        <v>95</v>
      </c>
      <c r="E17" s="73" t="s">
        <v>94</v>
      </c>
      <c r="F17" s="73" t="s">
        <v>93</v>
      </c>
      <c r="G17" s="73" t="s">
        <v>92</v>
      </c>
      <c r="H17" s="73" t="s">
        <v>91</v>
      </c>
      <c r="I17" s="73" t="s">
        <v>90</v>
      </c>
      <c r="J17" s="73" t="s">
        <v>89</v>
      </c>
      <c r="K17" s="73" t="s">
        <v>88</v>
      </c>
    </row>
    <row r="18" spans="1:11" ht="15.75" x14ac:dyDescent="0.25">
      <c r="A18" s="72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5" x14ac:dyDescent="0.2">
      <c r="A19" s="16" t="s">
        <v>372</v>
      </c>
      <c r="B19" s="15" t="str">
        <f>IF(C19&lt;&gt;"",TEXT(C19,"ddd"),"")</f>
        <v>Sat</v>
      </c>
      <c r="C19" s="26">
        <v>41874</v>
      </c>
      <c r="D19" s="23" t="str">
        <f>H7</f>
        <v>LSO</v>
      </c>
      <c r="E19" s="23" t="s">
        <v>38</v>
      </c>
      <c r="F19" s="23" t="s">
        <v>37</v>
      </c>
      <c r="G19" s="61">
        <v>0.4375</v>
      </c>
      <c r="H19" s="18">
        <v>3</v>
      </c>
      <c r="I19" s="18">
        <v>2</v>
      </c>
      <c r="J19" s="23" t="str">
        <f>E7</f>
        <v>Hauck</v>
      </c>
      <c r="K19" s="23" t="str">
        <f>E6</f>
        <v>Perrino</v>
      </c>
    </row>
    <row r="20" spans="1:11" ht="15" x14ac:dyDescent="0.2">
      <c r="A20" s="16" t="s">
        <v>371</v>
      </c>
      <c r="B20" s="15" t="str">
        <f>IF(C20&lt;&gt;"",TEXT(C20,"ddd"),"")</f>
        <v>Sat</v>
      </c>
      <c r="C20" s="26">
        <v>41874</v>
      </c>
      <c r="D20" s="12" t="str">
        <f>H5</f>
        <v>GSSA</v>
      </c>
      <c r="E20" s="35" t="s">
        <v>12</v>
      </c>
      <c r="F20" s="35" t="s">
        <v>11</v>
      </c>
      <c r="G20" s="22">
        <v>0.4375</v>
      </c>
      <c r="H20" s="18">
        <v>1</v>
      </c>
      <c r="I20" s="18">
        <v>7</v>
      </c>
      <c r="J20" s="12" t="str">
        <f>E5</f>
        <v>McCallen</v>
      </c>
      <c r="K20" s="12" t="str">
        <f>E11</f>
        <v>Bross</v>
      </c>
    </row>
    <row r="21" spans="1:11" ht="15" x14ac:dyDescent="0.2">
      <c r="A21" s="21" t="s">
        <v>370</v>
      </c>
      <c r="B21" s="12" t="str">
        <f>IF(C21&lt;&gt;"",TEXT(C21,"ddd"),"")</f>
        <v>Sat</v>
      </c>
      <c r="C21" s="26">
        <v>41874</v>
      </c>
      <c r="D21" s="12" t="str">
        <f>H9</f>
        <v>Kings</v>
      </c>
      <c r="E21" s="12" t="s">
        <v>17</v>
      </c>
      <c r="F21" s="12">
        <v>7</v>
      </c>
      <c r="G21" s="61">
        <v>0.5</v>
      </c>
      <c r="H21" s="18">
        <v>5</v>
      </c>
      <c r="I21" s="18">
        <v>6</v>
      </c>
      <c r="J21" s="12" t="str">
        <f>E9</f>
        <v>Gilbert</v>
      </c>
      <c r="K21" s="12" t="str">
        <f>E10</f>
        <v>Pigg</v>
      </c>
    </row>
    <row r="22" spans="1:11" ht="15" x14ac:dyDescent="0.2">
      <c r="A22" s="21" t="s">
        <v>369</v>
      </c>
      <c r="B22" s="12" t="str">
        <f>IF(C22&lt;&gt;"",TEXT(C22,"ddd"),"")</f>
        <v>Sat</v>
      </c>
      <c r="C22" s="26">
        <v>41874</v>
      </c>
      <c r="D22" s="23" t="s">
        <v>51</v>
      </c>
      <c r="E22" s="23" t="s">
        <v>50</v>
      </c>
      <c r="F22" s="23">
        <v>9</v>
      </c>
      <c r="G22" s="61">
        <v>0.375</v>
      </c>
      <c r="H22" s="18">
        <v>8</v>
      </c>
      <c r="I22" s="18">
        <v>9</v>
      </c>
      <c r="J22" s="23" t="str">
        <f>E12</f>
        <v>Salehpour </v>
      </c>
      <c r="K22" s="23" t="str">
        <f>E13</f>
        <v>Jackson</v>
      </c>
    </row>
    <row r="23" spans="1:11" ht="15" x14ac:dyDescent="0.2">
      <c r="A23" s="21" t="s">
        <v>368</v>
      </c>
      <c r="B23" s="12" t="str">
        <f>IF(C23&lt;&gt;"",TEXT(C23,"ddd"),"")</f>
        <v>Sat</v>
      </c>
      <c r="C23" s="26">
        <v>41874</v>
      </c>
      <c r="D23" s="12" t="s">
        <v>13</v>
      </c>
      <c r="E23" s="20" t="s">
        <v>12</v>
      </c>
      <c r="F23" s="20" t="s">
        <v>11</v>
      </c>
      <c r="G23" s="22">
        <v>0.5</v>
      </c>
      <c r="H23" s="18">
        <v>10</v>
      </c>
      <c r="I23" s="18">
        <v>11</v>
      </c>
      <c r="J23" s="12" t="str">
        <f>E14</f>
        <v>Minton</v>
      </c>
      <c r="K23" s="12" t="str">
        <f>E15</f>
        <v>Klaus</v>
      </c>
    </row>
    <row r="24" spans="1:11" ht="15" x14ac:dyDescent="0.2">
      <c r="A24" s="11"/>
      <c r="B24" s="8" t="str">
        <f>IF(C24&lt;&gt;"",TEXT(C24,"ddd"),"")</f>
        <v/>
      </c>
      <c r="C24" s="29"/>
      <c r="D24" s="8"/>
      <c r="E24" s="8"/>
      <c r="F24" s="8"/>
      <c r="G24" s="70"/>
      <c r="H24" s="77" t="s">
        <v>315</v>
      </c>
      <c r="I24" s="77">
        <v>4</v>
      </c>
      <c r="J24" s="8"/>
      <c r="K24" s="8" t="str">
        <f>E8</f>
        <v>Caney</v>
      </c>
    </row>
    <row r="25" spans="1:11" ht="15" x14ac:dyDescent="0.2">
      <c r="A25" s="21"/>
      <c r="B25" s="12"/>
      <c r="C25" s="26"/>
      <c r="D25" s="12"/>
      <c r="E25" s="12"/>
      <c r="F25" s="12"/>
      <c r="G25" s="61"/>
      <c r="H25" s="18"/>
      <c r="I25" s="18"/>
      <c r="J25" s="12"/>
      <c r="K25" s="12"/>
    </row>
    <row r="26" spans="1:11" ht="15" x14ac:dyDescent="0.2">
      <c r="A26" s="21" t="s">
        <v>367</v>
      </c>
      <c r="B26" s="12" t="str">
        <f>IF(C26&lt;&gt;"",TEXT(C26,"ddd"),"")</f>
        <v>Thu</v>
      </c>
      <c r="C26" s="26">
        <v>41886</v>
      </c>
      <c r="D26" s="23" t="s">
        <v>189</v>
      </c>
      <c r="E26" s="31" t="s">
        <v>149</v>
      </c>
      <c r="F26" s="31" t="s">
        <v>148</v>
      </c>
      <c r="G26" s="64">
        <v>0.77083333333333337</v>
      </c>
      <c r="H26" s="18">
        <v>7</v>
      </c>
      <c r="I26" s="18">
        <v>10</v>
      </c>
      <c r="J26" s="23" t="str">
        <f>E11</f>
        <v>Bross</v>
      </c>
      <c r="K26" s="23" t="str">
        <f>E14</f>
        <v>Minton</v>
      </c>
    </row>
    <row r="27" spans="1:11" ht="15" x14ac:dyDescent="0.2">
      <c r="A27" s="21" t="s">
        <v>366</v>
      </c>
      <c r="B27" s="12" t="str">
        <f>IF(C27&lt;&gt;"",TEXT(C27,"ddd"),"")</f>
        <v>Thu</v>
      </c>
      <c r="C27" s="26">
        <v>41886</v>
      </c>
      <c r="D27" s="23" t="s">
        <v>34</v>
      </c>
      <c r="E27" s="31" t="s">
        <v>33</v>
      </c>
      <c r="F27" s="31" t="s">
        <v>32</v>
      </c>
      <c r="G27" s="64">
        <v>0.77083333333333337</v>
      </c>
      <c r="H27" s="18">
        <v>9</v>
      </c>
      <c r="I27" s="18">
        <v>11</v>
      </c>
      <c r="J27" s="23" t="str">
        <f>E13</f>
        <v>Jackson</v>
      </c>
      <c r="K27" s="23" t="str">
        <f>E15</f>
        <v>Klaus</v>
      </c>
    </row>
    <row r="28" spans="1:11" ht="15" x14ac:dyDescent="0.2">
      <c r="A28" s="16" t="s">
        <v>365</v>
      </c>
      <c r="B28" s="15" t="str">
        <f>IF(C28&lt;&gt;"",TEXT(C28,"ddd"),"")</f>
        <v>Thu</v>
      </c>
      <c r="C28" s="26">
        <v>41886</v>
      </c>
      <c r="D28" s="23" t="str">
        <f>H5</f>
        <v>GSSA</v>
      </c>
      <c r="E28" s="35" t="s">
        <v>12</v>
      </c>
      <c r="F28" s="35" t="s">
        <v>11</v>
      </c>
      <c r="G28" s="64">
        <v>0.77083333333333337</v>
      </c>
      <c r="H28" s="18">
        <v>1</v>
      </c>
      <c r="I28" s="18">
        <v>3</v>
      </c>
      <c r="J28" s="23" t="str">
        <f>E5</f>
        <v>McCallen</v>
      </c>
      <c r="K28" s="23" t="str">
        <f>E7</f>
        <v>Hauck</v>
      </c>
    </row>
    <row r="29" spans="1:11" ht="15" x14ac:dyDescent="0.2">
      <c r="A29" s="16" t="s">
        <v>364</v>
      </c>
      <c r="B29" s="15" t="str">
        <f>IF(C29&lt;&gt;"",TEXT(C29,"ddd"),"")</f>
        <v>Thu</v>
      </c>
      <c r="C29" s="26">
        <v>41886</v>
      </c>
      <c r="D29" s="23" t="str">
        <f>H6</f>
        <v>WCSC</v>
      </c>
      <c r="E29" s="23" t="s">
        <v>50</v>
      </c>
      <c r="F29" s="23">
        <v>9</v>
      </c>
      <c r="G29" s="61">
        <v>0.77083333333333337</v>
      </c>
      <c r="H29" s="18">
        <v>2</v>
      </c>
      <c r="I29" s="18">
        <v>5</v>
      </c>
      <c r="J29" s="23" t="str">
        <f>E6</f>
        <v>Perrino</v>
      </c>
      <c r="K29" s="23" t="str">
        <f>E9</f>
        <v>Gilbert</v>
      </c>
    </row>
    <row r="30" spans="1:11" ht="15" x14ac:dyDescent="0.2">
      <c r="A30" s="21" t="s">
        <v>363</v>
      </c>
      <c r="B30" s="12" t="str">
        <f>IF(C30&lt;&gt;"",TEXT(C30,"ddd"),"")</f>
        <v>Thu</v>
      </c>
      <c r="C30" s="26">
        <v>41886</v>
      </c>
      <c r="D30" s="23" t="str">
        <f>H10</f>
        <v>Milford</v>
      </c>
      <c r="E30" s="31" t="s">
        <v>26</v>
      </c>
      <c r="F30" s="31" t="s">
        <v>57</v>
      </c>
      <c r="G30" s="64">
        <v>0.75</v>
      </c>
      <c r="H30" s="18">
        <v>6</v>
      </c>
      <c r="I30" s="18">
        <v>4</v>
      </c>
      <c r="J30" s="23" t="str">
        <f>E10</f>
        <v>Pigg</v>
      </c>
      <c r="K30" s="23" t="str">
        <f>E8</f>
        <v>Caney</v>
      </c>
    </row>
    <row r="31" spans="1:11" ht="15" x14ac:dyDescent="0.2">
      <c r="A31" s="11"/>
      <c r="B31" s="8"/>
      <c r="C31" s="29"/>
      <c r="D31" s="27"/>
      <c r="E31" s="27"/>
      <c r="F31" s="27"/>
      <c r="G31" s="65"/>
      <c r="H31" s="77" t="s">
        <v>315</v>
      </c>
      <c r="I31" s="77">
        <v>8</v>
      </c>
      <c r="J31" s="27"/>
      <c r="K31" s="27" t="str">
        <f>E12</f>
        <v>Salehpour </v>
      </c>
    </row>
    <row r="32" spans="1:11" ht="15" x14ac:dyDescent="0.2">
      <c r="A32" s="16"/>
      <c r="B32" s="23"/>
      <c r="C32" s="26"/>
      <c r="D32" s="23"/>
      <c r="E32" s="23"/>
      <c r="F32" s="23"/>
      <c r="G32" s="61"/>
      <c r="H32" s="18"/>
      <c r="I32" s="18"/>
      <c r="J32" s="23"/>
      <c r="K32" s="23"/>
    </row>
    <row r="33" spans="1:11" ht="15" x14ac:dyDescent="0.2">
      <c r="A33" s="21" t="s">
        <v>362</v>
      </c>
      <c r="B33" s="12" t="str">
        <f>IF(C33&lt;&gt;"",TEXT(C33,"ddd"),"")</f>
        <v>Sat</v>
      </c>
      <c r="C33" s="26">
        <v>41888</v>
      </c>
      <c r="D33" s="23" t="s">
        <v>27</v>
      </c>
      <c r="E33" s="31" t="s">
        <v>26</v>
      </c>
      <c r="F33" s="31" t="s">
        <v>57</v>
      </c>
      <c r="G33" s="64">
        <v>0.625</v>
      </c>
      <c r="H33" s="18">
        <v>11</v>
      </c>
      <c r="I33" s="18">
        <v>5</v>
      </c>
      <c r="J33" s="23" t="str">
        <f>E15</f>
        <v>Klaus</v>
      </c>
      <c r="K33" s="23" t="str">
        <f>E9</f>
        <v>Gilbert</v>
      </c>
    </row>
    <row r="34" spans="1:11" ht="15" x14ac:dyDescent="0.2">
      <c r="A34" s="21" t="s">
        <v>361</v>
      </c>
      <c r="B34" s="12" t="str">
        <f>IF(C34&lt;&gt;"",TEXT(C34,"ddd"),"")</f>
        <v>Sat</v>
      </c>
      <c r="C34" s="26">
        <v>41888</v>
      </c>
      <c r="D34" s="23" t="s">
        <v>13</v>
      </c>
      <c r="E34" s="20" t="s">
        <v>12</v>
      </c>
      <c r="F34" s="20" t="s">
        <v>11</v>
      </c>
      <c r="G34" s="64">
        <v>0.375</v>
      </c>
      <c r="H34" s="18">
        <v>10</v>
      </c>
      <c r="I34" s="18">
        <v>8</v>
      </c>
      <c r="J34" s="23" t="str">
        <f>E14</f>
        <v>Minton</v>
      </c>
      <c r="K34" s="23" t="str">
        <f>E12</f>
        <v>Salehpour </v>
      </c>
    </row>
    <row r="35" spans="1:11" ht="15" x14ac:dyDescent="0.2">
      <c r="A35" s="16" t="s">
        <v>360</v>
      </c>
      <c r="B35" s="15" t="str">
        <f>IF(C35&lt;&gt;"",TEXT(C35,"ddd"),"")</f>
        <v>Sat</v>
      </c>
      <c r="C35" s="66">
        <v>41888</v>
      </c>
      <c r="D35" s="67" t="str">
        <f>H10</f>
        <v>Milford</v>
      </c>
      <c r="E35" s="69" t="s">
        <v>26</v>
      </c>
      <c r="F35" s="69" t="s">
        <v>57</v>
      </c>
      <c r="G35" s="68">
        <v>0.5625</v>
      </c>
      <c r="H35" s="33">
        <v>6</v>
      </c>
      <c r="I35" s="33">
        <v>7</v>
      </c>
      <c r="J35" s="67" t="str">
        <f>E10</f>
        <v>Pigg</v>
      </c>
      <c r="K35" s="67" t="str">
        <f>E11</f>
        <v>Bross</v>
      </c>
    </row>
    <row r="36" spans="1:11" ht="15" x14ac:dyDescent="0.2">
      <c r="A36" s="16" t="s">
        <v>359</v>
      </c>
      <c r="B36" s="15" t="str">
        <f>IF(C36&lt;&gt;"",TEXT(C36,"ddd"),"")</f>
        <v>Sat</v>
      </c>
      <c r="C36" s="66">
        <v>41888</v>
      </c>
      <c r="D36" s="23" t="str">
        <f>H8</f>
        <v>Loveland</v>
      </c>
      <c r="E36" s="31" t="s">
        <v>149</v>
      </c>
      <c r="F36" s="31" t="s">
        <v>148</v>
      </c>
      <c r="G36" s="64">
        <v>0.4375</v>
      </c>
      <c r="H36" s="18">
        <v>4</v>
      </c>
      <c r="I36" s="18">
        <v>1</v>
      </c>
      <c r="J36" s="23" t="str">
        <f>E8</f>
        <v>Caney</v>
      </c>
      <c r="K36" s="23" t="str">
        <f>E5</f>
        <v>McCallen</v>
      </c>
    </row>
    <row r="37" spans="1:11" ht="15" x14ac:dyDescent="0.2">
      <c r="A37" s="21" t="s">
        <v>358</v>
      </c>
      <c r="B37" s="12" t="str">
        <f>IF(C37&lt;&gt;"",TEXT(C37,"ddd"),"")</f>
        <v>Sat</v>
      </c>
      <c r="C37" s="26">
        <v>41888</v>
      </c>
      <c r="D37" s="23" t="s">
        <v>34</v>
      </c>
      <c r="E37" s="31" t="s">
        <v>33</v>
      </c>
      <c r="F37" s="31" t="s">
        <v>32</v>
      </c>
      <c r="G37" s="64">
        <v>0.375</v>
      </c>
      <c r="H37" s="18">
        <v>9</v>
      </c>
      <c r="I37" s="18">
        <v>2</v>
      </c>
      <c r="J37" s="23" t="str">
        <f>E13</f>
        <v>Jackson</v>
      </c>
      <c r="K37" s="23" t="str">
        <f>E6</f>
        <v>Perrino</v>
      </c>
    </row>
    <row r="38" spans="1:11" ht="15" x14ac:dyDescent="0.2">
      <c r="A38" s="11"/>
      <c r="B38" s="8" t="str">
        <f>IF(C38&lt;&gt;"",TEXT(C38,"ddd"),"")</f>
        <v/>
      </c>
      <c r="C38" s="29"/>
      <c r="D38" s="27"/>
      <c r="E38" s="27"/>
      <c r="F38" s="27"/>
      <c r="G38" s="65"/>
      <c r="H38" s="77" t="s">
        <v>315</v>
      </c>
      <c r="I38" s="77">
        <v>3</v>
      </c>
      <c r="J38" s="27"/>
      <c r="K38" s="27" t="str">
        <f>E7</f>
        <v>Hauck</v>
      </c>
    </row>
    <row r="39" spans="1:11" ht="15" x14ac:dyDescent="0.2">
      <c r="A39" s="16"/>
      <c r="B39" s="23"/>
      <c r="C39" s="26"/>
      <c r="D39" s="23"/>
      <c r="E39" s="23"/>
      <c r="F39" s="23"/>
      <c r="G39" s="61"/>
      <c r="H39" s="18"/>
      <c r="I39" s="18"/>
      <c r="J39" s="23"/>
      <c r="K39" s="23"/>
    </row>
    <row r="40" spans="1:11" ht="15" x14ac:dyDescent="0.2">
      <c r="A40" s="16" t="s">
        <v>357</v>
      </c>
      <c r="B40" s="15" t="str">
        <f>IF(C40&lt;&gt;"",TEXT(C40,"ddd"),"")</f>
        <v>Tue</v>
      </c>
      <c r="C40" s="26">
        <v>41891</v>
      </c>
      <c r="D40" s="23" t="str">
        <f>H6</f>
        <v>WCSC</v>
      </c>
      <c r="E40" s="31" t="s">
        <v>50</v>
      </c>
      <c r="F40" s="31">
        <v>9</v>
      </c>
      <c r="G40" s="64">
        <v>0.76041666666666663</v>
      </c>
      <c r="H40" s="18">
        <v>2</v>
      </c>
      <c r="I40" s="18">
        <v>10</v>
      </c>
      <c r="J40" s="23" t="str">
        <f>E6</f>
        <v>Perrino</v>
      </c>
      <c r="K40" s="23" t="str">
        <f>E14</f>
        <v>Minton</v>
      </c>
    </row>
    <row r="41" spans="1:11" ht="15" x14ac:dyDescent="0.2">
      <c r="A41" s="21" t="s">
        <v>356</v>
      </c>
      <c r="B41" s="12" t="str">
        <f>IF(C41&lt;&gt;"",TEXT(C41,"ddd"),"")</f>
        <v>Tue</v>
      </c>
      <c r="C41" s="26">
        <v>41891</v>
      </c>
      <c r="D41" s="23" t="str">
        <f>H5</f>
        <v>GSSA</v>
      </c>
      <c r="E41" s="20" t="s">
        <v>12</v>
      </c>
      <c r="F41" s="20" t="s">
        <v>11</v>
      </c>
      <c r="G41" s="64">
        <v>0.77083333333333337</v>
      </c>
      <c r="H41" s="18">
        <v>1</v>
      </c>
      <c r="I41" s="18">
        <v>8</v>
      </c>
      <c r="J41" s="23" t="str">
        <f>E5</f>
        <v>McCallen</v>
      </c>
      <c r="K41" s="23" t="str">
        <f>E12</f>
        <v>Salehpour </v>
      </c>
    </row>
    <row r="42" spans="1:11" ht="15" x14ac:dyDescent="0.2">
      <c r="A42" s="21"/>
      <c r="B42" s="12"/>
      <c r="C42" s="26"/>
      <c r="D42" s="23"/>
      <c r="E42" s="20"/>
      <c r="F42" s="20"/>
      <c r="G42" s="64"/>
      <c r="H42" s="18"/>
      <c r="I42" s="18"/>
      <c r="J42" s="23"/>
      <c r="K42" s="23"/>
    </row>
    <row r="43" spans="1:11" ht="15" x14ac:dyDescent="0.2">
      <c r="A43" s="11" t="s">
        <v>355</v>
      </c>
      <c r="B43" s="8" t="str">
        <f>IF(C43&lt;&gt;"",TEXT(C43,"ddd"),"")</f>
        <v>Wed</v>
      </c>
      <c r="C43" s="29">
        <v>41892</v>
      </c>
      <c r="D43" s="8" t="str">
        <f>H10</f>
        <v>Milford</v>
      </c>
      <c r="E43" s="77" t="s">
        <v>26</v>
      </c>
      <c r="F43" s="77" t="s">
        <v>354</v>
      </c>
      <c r="G43" s="99">
        <v>0.75</v>
      </c>
      <c r="H43" s="77">
        <v>6</v>
      </c>
      <c r="I43" s="77">
        <v>3</v>
      </c>
      <c r="J43" s="8" t="str">
        <f>E10</f>
        <v>Pigg</v>
      </c>
      <c r="K43" s="8" t="str">
        <f>E7</f>
        <v>Hauck</v>
      </c>
    </row>
    <row r="44" spans="1:11" ht="15" x14ac:dyDescent="0.2">
      <c r="A44" s="16"/>
      <c r="B44" s="23"/>
      <c r="C44" s="26"/>
      <c r="D44" s="23"/>
      <c r="E44" s="23"/>
      <c r="F44" s="23"/>
      <c r="G44" s="61"/>
      <c r="H44" s="18"/>
      <c r="I44" s="18"/>
      <c r="J44" s="23"/>
      <c r="K44" s="23"/>
    </row>
    <row r="45" spans="1:11" ht="15" x14ac:dyDescent="0.2">
      <c r="A45" s="21" t="s">
        <v>353</v>
      </c>
      <c r="B45" s="12" t="str">
        <f>IF(C45&lt;&gt;"",TEXT(C45,"ddd"),"")</f>
        <v>Sat</v>
      </c>
      <c r="C45" s="26">
        <v>41895</v>
      </c>
      <c r="D45" s="23" t="s">
        <v>51</v>
      </c>
      <c r="E45" s="23" t="s">
        <v>50</v>
      </c>
      <c r="F45" s="23">
        <v>9</v>
      </c>
      <c r="G45" s="61">
        <v>0.375</v>
      </c>
      <c r="H45" s="18">
        <v>8</v>
      </c>
      <c r="I45" s="18">
        <v>7</v>
      </c>
      <c r="J45" s="23" t="str">
        <f>E12</f>
        <v>Salehpour </v>
      </c>
      <c r="K45" s="23" t="str">
        <f>E11</f>
        <v>Bross</v>
      </c>
    </row>
    <row r="46" spans="1:11" ht="15" x14ac:dyDescent="0.2">
      <c r="A46" s="21" t="s">
        <v>352</v>
      </c>
      <c r="B46" s="12" t="str">
        <f>IF(C46&lt;&gt;"",TEXT(C46,"ddd"),"")</f>
        <v>Sat</v>
      </c>
      <c r="C46" s="26">
        <v>41895</v>
      </c>
      <c r="D46" s="23" t="s">
        <v>13</v>
      </c>
      <c r="E46" s="20" t="s">
        <v>12</v>
      </c>
      <c r="F46" s="20" t="s">
        <v>11</v>
      </c>
      <c r="G46" s="64">
        <v>0.4375</v>
      </c>
      <c r="H46" s="18">
        <v>10</v>
      </c>
      <c r="I46" s="18">
        <v>9</v>
      </c>
      <c r="J46" s="23" t="str">
        <f>E14</f>
        <v>Minton</v>
      </c>
      <c r="K46" s="23" t="str">
        <f>E13</f>
        <v>Jackson</v>
      </c>
    </row>
    <row r="47" spans="1:11" ht="15" x14ac:dyDescent="0.2">
      <c r="A47" s="16" t="s">
        <v>351</v>
      </c>
      <c r="B47" s="15" t="str">
        <f>IF(C47&lt;&gt;"",TEXT(C47,"ddd"),"")</f>
        <v>Sat</v>
      </c>
      <c r="C47" s="26">
        <v>41895</v>
      </c>
      <c r="D47" s="23" t="str">
        <f>H5</f>
        <v>GSSA</v>
      </c>
      <c r="E47" s="35" t="s">
        <v>12</v>
      </c>
      <c r="F47" s="35" t="s">
        <v>11</v>
      </c>
      <c r="G47" s="64">
        <v>0.375</v>
      </c>
      <c r="H47" s="18">
        <v>1</v>
      </c>
      <c r="I47" s="18">
        <v>6</v>
      </c>
      <c r="J47" s="23" t="str">
        <f>E5</f>
        <v>McCallen</v>
      </c>
      <c r="K47" s="23" t="str">
        <f>E10</f>
        <v>Pigg</v>
      </c>
    </row>
    <row r="48" spans="1:11" ht="15" x14ac:dyDescent="0.2">
      <c r="A48" s="16" t="s">
        <v>350</v>
      </c>
      <c r="B48" s="15" t="str">
        <f>IF(C48&lt;&gt;"",TEXT(C48,"ddd"),"")</f>
        <v>Sat</v>
      </c>
      <c r="C48" s="26">
        <v>41895</v>
      </c>
      <c r="D48" s="23" t="str">
        <f>H7</f>
        <v>LSO</v>
      </c>
      <c r="E48" s="23" t="s">
        <v>38</v>
      </c>
      <c r="F48" s="23" t="s">
        <v>37</v>
      </c>
      <c r="G48" s="61">
        <v>0.5625</v>
      </c>
      <c r="H48" s="18">
        <v>3</v>
      </c>
      <c r="I48" s="18">
        <v>11</v>
      </c>
      <c r="J48" s="23" t="str">
        <f>E7</f>
        <v>Hauck</v>
      </c>
      <c r="K48" s="23" t="str">
        <f>E15</f>
        <v>Klaus</v>
      </c>
    </row>
    <row r="49" spans="1:11" ht="15" x14ac:dyDescent="0.2">
      <c r="A49" s="21" t="s">
        <v>349</v>
      </c>
      <c r="B49" s="12" t="str">
        <f>IF(C49&lt;&gt;"",TEXT(C49,"ddd"),"")</f>
        <v>Sat</v>
      </c>
      <c r="C49" s="26">
        <v>41895</v>
      </c>
      <c r="D49" s="23" t="str">
        <f>H9</f>
        <v>Kings</v>
      </c>
      <c r="E49" s="12" t="s">
        <v>17</v>
      </c>
      <c r="F49" s="12">
        <v>7</v>
      </c>
      <c r="G49" s="61">
        <v>0.375</v>
      </c>
      <c r="H49" s="18">
        <v>5</v>
      </c>
      <c r="I49" s="18">
        <v>4</v>
      </c>
      <c r="J49" s="23" t="str">
        <f>E9</f>
        <v>Gilbert</v>
      </c>
      <c r="K49" s="23" t="str">
        <f>E8</f>
        <v>Caney</v>
      </c>
    </row>
    <row r="50" spans="1:11" ht="15" x14ac:dyDescent="0.2">
      <c r="A50" s="11"/>
      <c r="B50" s="8" t="str">
        <f>IF(C50&lt;&gt;"",TEXT(C50,"ddd"),"")</f>
        <v/>
      </c>
      <c r="C50" s="29"/>
      <c r="D50" s="27"/>
      <c r="E50" s="27"/>
      <c r="F50" s="27"/>
      <c r="G50" s="65"/>
      <c r="H50" s="77" t="s">
        <v>315</v>
      </c>
      <c r="I50" s="77">
        <v>2</v>
      </c>
      <c r="J50" s="27"/>
      <c r="K50" s="27" t="str">
        <f>E6</f>
        <v>Perrino</v>
      </c>
    </row>
    <row r="51" spans="1:11" ht="15" x14ac:dyDescent="0.2">
      <c r="A51" s="16"/>
      <c r="B51" s="23"/>
      <c r="C51" s="26"/>
      <c r="D51" s="23"/>
      <c r="E51" s="23"/>
      <c r="F51" s="23"/>
      <c r="G51" s="61"/>
      <c r="H51" s="18"/>
      <c r="I51" s="18"/>
      <c r="J51" s="23"/>
      <c r="K51" s="23"/>
    </row>
    <row r="52" spans="1:11" ht="15" x14ac:dyDescent="0.2">
      <c r="A52" s="16" t="s">
        <v>348</v>
      </c>
      <c r="B52" s="12" t="str">
        <f>IF(C52&lt;&gt;"",TEXT(C52,"ddd"),"")</f>
        <v>Tue</v>
      </c>
      <c r="C52" s="26">
        <v>41898</v>
      </c>
      <c r="D52" s="15" t="str">
        <f>H7</f>
        <v>LSO</v>
      </c>
      <c r="E52" s="23" t="s">
        <v>38</v>
      </c>
      <c r="F52" s="23" t="s">
        <v>37</v>
      </c>
      <c r="G52" s="38">
        <v>0.77083333333333337</v>
      </c>
      <c r="H52" s="18">
        <v>3</v>
      </c>
      <c r="I52" s="18">
        <v>5</v>
      </c>
      <c r="J52" s="15" t="str">
        <f>E7</f>
        <v>Hauck</v>
      </c>
      <c r="K52" s="15" t="str">
        <f>E9</f>
        <v>Gilbert</v>
      </c>
    </row>
    <row r="53" spans="1:11" ht="15" x14ac:dyDescent="0.2">
      <c r="A53" s="16"/>
      <c r="B53" s="12"/>
      <c r="C53" s="26"/>
      <c r="D53" s="15"/>
      <c r="E53" s="23"/>
      <c r="F53" s="23"/>
      <c r="G53" s="38"/>
      <c r="H53" s="18"/>
      <c r="I53" s="18"/>
      <c r="J53" s="15"/>
      <c r="K53" s="15"/>
    </row>
    <row r="54" spans="1:11" ht="15" x14ac:dyDescent="0.2">
      <c r="A54" s="11" t="s">
        <v>347</v>
      </c>
      <c r="B54" s="8" t="str">
        <f>IF(C54&lt;&gt;"",TEXT(C54,"ddd"),"")</f>
        <v>Wed</v>
      </c>
      <c r="C54" s="29">
        <v>41899</v>
      </c>
      <c r="D54" s="8" t="str">
        <f>H8</f>
        <v>Loveland</v>
      </c>
      <c r="E54" s="60" t="s">
        <v>149</v>
      </c>
      <c r="F54" s="60" t="s">
        <v>148</v>
      </c>
      <c r="G54" s="59">
        <v>0.76041666666666663</v>
      </c>
      <c r="H54" s="77">
        <v>4</v>
      </c>
      <c r="I54" s="77">
        <v>2</v>
      </c>
      <c r="J54" s="8" t="str">
        <f>E8</f>
        <v>Caney</v>
      </c>
      <c r="K54" s="8" t="str">
        <f>E6</f>
        <v>Perrino</v>
      </c>
    </row>
    <row r="55" spans="1:11" ht="15" x14ac:dyDescent="0.2">
      <c r="A55" s="16"/>
      <c r="B55" s="23"/>
      <c r="C55" s="26"/>
      <c r="D55" s="23"/>
      <c r="E55" s="23"/>
      <c r="F55" s="23"/>
      <c r="G55" s="61"/>
      <c r="H55" s="18"/>
      <c r="I55" s="18"/>
      <c r="J55" s="23"/>
      <c r="K55" s="23"/>
    </row>
    <row r="56" spans="1:11" ht="15" x14ac:dyDescent="0.2">
      <c r="A56" s="21" t="s">
        <v>346</v>
      </c>
      <c r="B56" s="12" t="str">
        <f>IF(C56&lt;&gt;"",TEXT(C56,"ddd"),"")</f>
        <v>Sat</v>
      </c>
      <c r="C56" s="26">
        <v>41902</v>
      </c>
      <c r="D56" s="23" t="s">
        <v>27</v>
      </c>
      <c r="E56" s="31" t="s">
        <v>26</v>
      </c>
      <c r="F56" s="31" t="s">
        <v>57</v>
      </c>
      <c r="G56" s="64">
        <v>0.5</v>
      </c>
      <c r="H56" s="18">
        <v>11</v>
      </c>
      <c r="I56" s="18">
        <v>7</v>
      </c>
      <c r="J56" s="23" t="str">
        <f>E15</f>
        <v>Klaus</v>
      </c>
      <c r="K56" s="23" t="str">
        <f>E11</f>
        <v>Bross</v>
      </c>
    </row>
    <row r="57" spans="1:11" ht="15" x14ac:dyDescent="0.2">
      <c r="A57" s="21" t="s">
        <v>345</v>
      </c>
      <c r="B57" s="12" t="str">
        <f>IF(C57&lt;&gt;"",TEXT(C57,"ddd"),"")</f>
        <v>Sat</v>
      </c>
      <c r="C57" s="26">
        <v>41902</v>
      </c>
      <c r="D57" s="23" t="s">
        <v>34</v>
      </c>
      <c r="E57" s="31" t="s">
        <v>33</v>
      </c>
      <c r="F57" s="31" t="s">
        <v>32</v>
      </c>
      <c r="G57" s="64">
        <v>0.4375</v>
      </c>
      <c r="H57" s="18">
        <v>9</v>
      </c>
      <c r="I57" s="18">
        <v>3</v>
      </c>
      <c r="J57" s="23" t="str">
        <f>E13</f>
        <v>Jackson</v>
      </c>
      <c r="K57" s="23" t="str">
        <f>E7</f>
        <v>Hauck</v>
      </c>
    </row>
    <row r="58" spans="1:11" ht="15" x14ac:dyDescent="0.2">
      <c r="A58" s="16" t="s">
        <v>344</v>
      </c>
      <c r="B58" s="15" t="str">
        <f>IF(C58&lt;&gt;"",TEXT(C58,"ddd"),"")</f>
        <v>Sat</v>
      </c>
      <c r="C58" s="26">
        <v>41902</v>
      </c>
      <c r="D58" s="23" t="str">
        <f>H10</f>
        <v>Milford</v>
      </c>
      <c r="E58" s="69" t="s">
        <v>26</v>
      </c>
      <c r="F58" s="31" t="s">
        <v>57</v>
      </c>
      <c r="G58" s="64">
        <v>0.4375</v>
      </c>
      <c r="H58" s="18">
        <v>6</v>
      </c>
      <c r="I58" s="18">
        <v>10</v>
      </c>
      <c r="J58" s="23" t="str">
        <f>E10</f>
        <v>Pigg</v>
      </c>
      <c r="K58" s="23" t="str">
        <f>E14</f>
        <v>Minton</v>
      </c>
    </row>
    <row r="59" spans="1:11" ht="15" x14ac:dyDescent="0.2">
      <c r="A59" s="16" t="s">
        <v>343</v>
      </c>
      <c r="B59" s="15" t="str">
        <f>IF(C59&lt;&gt;"",TEXT(C59,"ddd"),"")</f>
        <v>Sat</v>
      </c>
      <c r="C59" s="26">
        <v>41902</v>
      </c>
      <c r="D59" s="23" t="str">
        <f>H6</f>
        <v>WCSC</v>
      </c>
      <c r="E59" s="23" t="s">
        <v>50</v>
      </c>
      <c r="F59" s="23">
        <v>9</v>
      </c>
      <c r="G59" s="61">
        <v>0.375</v>
      </c>
      <c r="H59" s="18">
        <v>2</v>
      </c>
      <c r="I59" s="18">
        <v>1</v>
      </c>
      <c r="J59" s="23" t="str">
        <f>E6</f>
        <v>Perrino</v>
      </c>
      <c r="K59" s="23" t="str">
        <f>E5</f>
        <v>McCallen</v>
      </c>
    </row>
    <row r="60" spans="1:11" ht="15" x14ac:dyDescent="0.2">
      <c r="A60" s="21" t="s">
        <v>342</v>
      </c>
      <c r="B60" s="12" t="str">
        <f>IF(C60&lt;&gt;"",TEXT(C60,"ddd"),"")</f>
        <v>Sat</v>
      </c>
      <c r="C60" s="26">
        <v>41902</v>
      </c>
      <c r="D60" s="31" t="str">
        <f>H8</f>
        <v>Loveland</v>
      </c>
      <c r="E60" s="31" t="s">
        <v>149</v>
      </c>
      <c r="F60" s="31" t="s">
        <v>148</v>
      </c>
      <c r="G60" s="64">
        <v>0.625</v>
      </c>
      <c r="H60" s="18">
        <v>4</v>
      </c>
      <c r="I60" s="18">
        <v>8</v>
      </c>
      <c r="J60" s="23" t="str">
        <f>E8</f>
        <v>Caney</v>
      </c>
      <c r="K60" s="23" t="str">
        <f>E12</f>
        <v>Salehpour </v>
      </c>
    </row>
    <row r="61" spans="1:11" ht="15" x14ac:dyDescent="0.2">
      <c r="A61" s="11"/>
      <c r="B61" s="8" t="str">
        <f>IF(C61&lt;&gt;"",TEXT(C61,"ddd"),"")</f>
        <v/>
      </c>
      <c r="C61" s="29"/>
      <c r="D61" s="27"/>
      <c r="E61" s="27"/>
      <c r="F61" s="27"/>
      <c r="G61" s="65"/>
      <c r="H61" s="77" t="s">
        <v>315</v>
      </c>
      <c r="I61" s="77">
        <v>5</v>
      </c>
      <c r="J61" s="27"/>
      <c r="K61" s="27" t="str">
        <f>E9</f>
        <v>Gilbert</v>
      </c>
    </row>
    <row r="62" spans="1:11" ht="15" x14ac:dyDescent="0.2">
      <c r="A62" s="16"/>
      <c r="B62" s="23"/>
      <c r="C62" s="26"/>
      <c r="D62" s="23"/>
      <c r="E62" s="23"/>
      <c r="F62" s="23"/>
      <c r="G62" s="61"/>
      <c r="H62" s="18"/>
      <c r="I62" s="18"/>
      <c r="J62" s="23"/>
      <c r="K62" s="23"/>
    </row>
    <row r="63" spans="1:11" ht="15" x14ac:dyDescent="0.2">
      <c r="A63" s="21" t="s">
        <v>341</v>
      </c>
      <c r="B63" s="12" t="str">
        <f>IF(C63&lt;&gt;"",TEXT(C63,"ddd"),"")</f>
        <v>Sat</v>
      </c>
      <c r="C63" s="26">
        <v>41909</v>
      </c>
      <c r="D63" s="23" t="s">
        <v>189</v>
      </c>
      <c r="E63" s="31" t="s">
        <v>149</v>
      </c>
      <c r="F63" s="31" t="s">
        <v>148</v>
      </c>
      <c r="G63" s="64">
        <v>0.4375</v>
      </c>
      <c r="H63" s="18">
        <v>7</v>
      </c>
      <c r="I63" s="18">
        <v>9</v>
      </c>
      <c r="J63" s="23" t="str">
        <f>E11</f>
        <v>Bross</v>
      </c>
      <c r="K63" s="23" t="str">
        <f>E13</f>
        <v>Jackson</v>
      </c>
    </row>
    <row r="64" spans="1:11" ht="15" x14ac:dyDescent="0.2">
      <c r="A64" s="21" t="s">
        <v>340</v>
      </c>
      <c r="B64" s="12" t="str">
        <f>IF(C64&lt;&gt;"",TEXT(C64,"ddd"),"")</f>
        <v>Sat</v>
      </c>
      <c r="C64" s="26">
        <v>41909</v>
      </c>
      <c r="D64" s="23" t="s">
        <v>51</v>
      </c>
      <c r="E64" s="23" t="s">
        <v>50</v>
      </c>
      <c r="F64" s="23">
        <v>9</v>
      </c>
      <c r="G64" s="61">
        <v>0.375</v>
      </c>
      <c r="H64" s="18">
        <v>8</v>
      </c>
      <c r="I64" s="18">
        <v>11</v>
      </c>
      <c r="J64" s="23" t="str">
        <f>E12</f>
        <v>Salehpour </v>
      </c>
      <c r="K64" s="23" t="str">
        <f>E15</f>
        <v>Klaus</v>
      </c>
    </row>
    <row r="65" spans="1:11" ht="15" x14ac:dyDescent="0.2">
      <c r="A65" s="16" t="s">
        <v>339</v>
      </c>
      <c r="B65" s="15" t="str">
        <f>IF(C65&lt;&gt;"",TEXT(C65,"ddd"),"")</f>
        <v>Sat</v>
      </c>
      <c r="C65" s="26">
        <v>41909</v>
      </c>
      <c r="D65" s="23" t="str">
        <f>H6</f>
        <v>WCSC</v>
      </c>
      <c r="E65" s="23" t="s">
        <v>50</v>
      </c>
      <c r="F65" s="23">
        <v>9</v>
      </c>
      <c r="G65" s="61">
        <v>0.625</v>
      </c>
      <c r="H65" s="18">
        <v>2</v>
      </c>
      <c r="I65" s="18">
        <v>6</v>
      </c>
      <c r="J65" s="23" t="str">
        <f>E6</f>
        <v>Perrino</v>
      </c>
      <c r="K65" s="23" t="str">
        <f>E10</f>
        <v>Pigg</v>
      </c>
    </row>
    <row r="66" spans="1:11" ht="15" x14ac:dyDescent="0.2">
      <c r="A66" s="16" t="s">
        <v>338</v>
      </c>
      <c r="B66" s="15" t="str">
        <f>IF(C66&lt;&gt;"",TEXT(C66,"ddd"),"")</f>
        <v>Sat</v>
      </c>
      <c r="C66" s="26">
        <v>41909</v>
      </c>
      <c r="D66" s="23" t="str">
        <f>H5</f>
        <v>GSSA</v>
      </c>
      <c r="E66" s="35" t="s">
        <v>12</v>
      </c>
      <c r="F66" s="35" t="s">
        <v>11</v>
      </c>
      <c r="G66" s="64">
        <v>0.5625</v>
      </c>
      <c r="H66" s="18">
        <v>1</v>
      </c>
      <c r="I66" s="18">
        <v>5</v>
      </c>
      <c r="J66" s="23" t="str">
        <f>E5</f>
        <v>McCallen</v>
      </c>
      <c r="K66" s="23" t="str">
        <f>E9</f>
        <v>Gilbert</v>
      </c>
    </row>
    <row r="67" spans="1:11" ht="15" x14ac:dyDescent="0.2">
      <c r="A67" s="21" t="s">
        <v>337</v>
      </c>
      <c r="B67" s="12" t="str">
        <f>IF(C67&lt;&gt;"",TEXT(C67,"ddd"),"")</f>
        <v>Sat</v>
      </c>
      <c r="C67" s="26">
        <v>41909</v>
      </c>
      <c r="D67" s="23" t="str">
        <f>H7</f>
        <v>LSO</v>
      </c>
      <c r="E67" s="23" t="s">
        <v>38</v>
      </c>
      <c r="F67" s="23" t="s">
        <v>37</v>
      </c>
      <c r="G67" s="61">
        <v>0.5</v>
      </c>
      <c r="H67" s="18">
        <v>3</v>
      </c>
      <c r="I67" s="18">
        <v>4</v>
      </c>
      <c r="J67" s="23" t="str">
        <f>E7</f>
        <v>Hauck</v>
      </c>
      <c r="K67" s="23" t="str">
        <f>E8</f>
        <v>Caney</v>
      </c>
    </row>
    <row r="68" spans="1:11" ht="15" x14ac:dyDescent="0.2">
      <c r="A68" s="11"/>
      <c r="B68" s="8" t="str">
        <f>IF(C68&lt;&gt;"",TEXT(C68,"ddd"),"")</f>
        <v/>
      </c>
      <c r="C68" s="29"/>
      <c r="D68" s="27"/>
      <c r="E68" s="27"/>
      <c r="F68" s="27"/>
      <c r="G68" s="65"/>
      <c r="H68" s="77" t="s">
        <v>315</v>
      </c>
      <c r="I68" s="77">
        <v>10</v>
      </c>
      <c r="J68" s="27"/>
      <c r="K68" s="27" t="str">
        <f>E14</f>
        <v>Minton</v>
      </c>
    </row>
    <row r="69" spans="1:11" ht="15" x14ac:dyDescent="0.2">
      <c r="A69" s="16"/>
      <c r="B69" s="23"/>
      <c r="C69" s="26"/>
      <c r="D69" s="23"/>
      <c r="E69" s="23"/>
      <c r="F69" s="23"/>
      <c r="G69" s="61"/>
      <c r="H69" s="18"/>
      <c r="I69" s="18"/>
      <c r="J69" s="23"/>
      <c r="K69" s="23"/>
    </row>
    <row r="70" spans="1:11" ht="15" x14ac:dyDescent="0.2">
      <c r="A70" s="21" t="s">
        <v>336</v>
      </c>
      <c r="B70" s="12" t="str">
        <f>IF(C70&lt;&gt;"",TEXT(C70,"ddd"),"")</f>
        <v>Mon</v>
      </c>
      <c r="C70" s="26">
        <v>41911</v>
      </c>
      <c r="D70" s="23" t="s">
        <v>51</v>
      </c>
      <c r="E70" s="23" t="s">
        <v>50</v>
      </c>
      <c r="F70" s="23">
        <v>9</v>
      </c>
      <c r="G70" s="61">
        <v>0.75</v>
      </c>
      <c r="H70" s="18">
        <v>8</v>
      </c>
      <c r="I70" s="18">
        <v>6</v>
      </c>
      <c r="J70" s="23" t="str">
        <f>E12</f>
        <v>Salehpour </v>
      </c>
      <c r="K70" s="23" t="str">
        <f>E10</f>
        <v>Pigg</v>
      </c>
    </row>
    <row r="71" spans="1:11" ht="15" x14ac:dyDescent="0.2">
      <c r="A71" s="21" t="s">
        <v>335</v>
      </c>
      <c r="B71" s="12" t="str">
        <f>IF(C71&lt;&gt;"",TEXT(C71,"ddd"),"")</f>
        <v>Mon</v>
      </c>
      <c r="C71" s="26">
        <v>41911</v>
      </c>
      <c r="D71" s="23" t="s">
        <v>13</v>
      </c>
      <c r="E71" s="20" t="s">
        <v>12</v>
      </c>
      <c r="F71" s="20" t="s">
        <v>11</v>
      </c>
      <c r="G71" s="64">
        <v>0.76041666666666663</v>
      </c>
      <c r="H71" s="18">
        <v>10</v>
      </c>
      <c r="I71" s="18">
        <v>3</v>
      </c>
      <c r="J71" s="23" t="str">
        <f>E14</f>
        <v>Minton</v>
      </c>
      <c r="K71" s="23" t="str">
        <f>E7</f>
        <v>Hauck</v>
      </c>
    </row>
    <row r="72" spans="1:11" ht="15" x14ac:dyDescent="0.2">
      <c r="A72" s="21"/>
      <c r="B72" s="12"/>
      <c r="C72" s="26"/>
      <c r="D72" s="23"/>
      <c r="E72" s="23"/>
      <c r="F72" s="23"/>
      <c r="G72" s="61"/>
      <c r="H72" s="18"/>
      <c r="I72" s="18"/>
      <c r="J72" s="23"/>
      <c r="K72" s="23"/>
    </row>
    <row r="73" spans="1:11" ht="15" x14ac:dyDescent="0.2">
      <c r="A73" s="21" t="s">
        <v>334</v>
      </c>
      <c r="B73" s="12" t="str">
        <f>IF(C73&lt;&gt;"",TEXT(C73,"ddd"),"")</f>
        <v>Tue</v>
      </c>
      <c r="C73" s="26">
        <v>41912</v>
      </c>
      <c r="D73" s="23" t="s">
        <v>27</v>
      </c>
      <c r="E73" s="31" t="s">
        <v>26</v>
      </c>
      <c r="F73" s="31" t="s">
        <v>25</v>
      </c>
      <c r="G73" s="64">
        <v>0.75</v>
      </c>
      <c r="H73" s="18">
        <v>11</v>
      </c>
      <c r="I73" s="18">
        <v>1</v>
      </c>
      <c r="J73" s="23" t="str">
        <f>E15</f>
        <v>Klaus</v>
      </c>
      <c r="K73" s="23" t="str">
        <f>E5</f>
        <v>McCallen</v>
      </c>
    </row>
    <row r="74" spans="1:11" ht="15" x14ac:dyDescent="0.2">
      <c r="A74" s="16" t="s">
        <v>333</v>
      </c>
      <c r="B74" s="15" t="str">
        <f>IF(C74&lt;&gt;"",TEXT(C74,"ddd"),"")</f>
        <v>Tue</v>
      </c>
      <c r="C74" s="26">
        <v>41912</v>
      </c>
      <c r="D74" s="23" t="str">
        <f>H9</f>
        <v>Kings</v>
      </c>
      <c r="E74" s="12" t="s">
        <v>17</v>
      </c>
      <c r="F74" s="12">
        <v>7</v>
      </c>
      <c r="G74" s="61">
        <v>0.75</v>
      </c>
      <c r="H74" s="18">
        <v>5</v>
      </c>
      <c r="I74" s="18">
        <v>9</v>
      </c>
      <c r="J74" s="23" t="str">
        <f>E9</f>
        <v>Gilbert</v>
      </c>
      <c r="K74" s="23" t="str">
        <f>E13</f>
        <v>Jackson</v>
      </c>
    </row>
    <row r="75" spans="1:11" ht="15" x14ac:dyDescent="0.2">
      <c r="A75" s="21" t="s">
        <v>332</v>
      </c>
      <c r="B75" s="12" t="str">
        <f>IF(C75&lt;&gt;"",TEXT(C75,"ddd"),"")</f>
        <v>Tue</v>
      </c>
      <c r="C75" s="26">
        <v>41912</v>
      </c>
      <c r="D75" s="23" t="str">
        <f>H11</f>
        <v>Loveland</v>
      </c>
      <c r="E75" s="31" t="s">
        <v>149</v>
      </c>
      <c r="F75" s="31" t="s">
        <v>148</v>
      </c>
      <c r="G75" s="64">
        <v>0.75</v>
      </c>
      <c r="H75" s="18">
        <v>7</v>
      </c>
      <c r="I75" s="18">
        <v>4</v>
      </c>
      <c r="J75" s="23" t="str">
        <f>E11</f>
        <v>Bross</v>
      </c>
      <c r="K75" s="23" t="str">
        <f>E8</f>
        <v>Caney</v>
      </c>
    </row>
    <row r="76" spans="1:11" ht="15" x14ac:dyDescent="0.2">
      <c r="A76" s="11"/>
      <c r="B76" s="8" t="str">
        <f>IF(C76&lt;&gt;"",TEXT(C76,"ddd"),"")</f>
        <v/>
      </c>
      <c r="C76" s="29"/>
      <c r="D76" s="27"/>
      <c r="E76" s="27"/>
      <c r="F76" s="27"/>
      <c r="G76" s="65"/>
      <c r="H76" s="77" t="s">
        <v>315</v>
      </c>
      <c r="I76" s="77">
        <v>2</v>
      </c>
      <c r="J76" s="27"/>
      <c r="K76" s="27" t="str">
        <f>E6</f>
        <v>Perrino</v>
      </c>
    </row>
    <row r="77" spans="1:11" ht="15" x14ac:dyDescent="0.2">
      <c r="A77" s="16"/>
      <c r="B77" s="23"/>
      <c r="C77" s="26"/>
      <c r="D77" s="23"/>
      <c r="E77" s="23"/>
      <c r="F77" s="23"/>
      <c r="G77" s="61"/>
      <c r="H77" s="18"/>
      <c r="I77" s="18"/>
      <c r="J77" s="23"/>
      <c r="K77" s="23"/>
    </row>
    <row r="78" spans="1:11" ht="15" x14ac:dyDescent="0.2">
      <c r="A78" s="16" t="s">
        <v>331</v>
      </c>
      <c r="B78" s="15" t="str">
        <f>IF(C78&lt;&gt;"",TEXT(C78,"ddd"),"")</f>
        <v>Sat</v>
      </c>
      <c r="C78" s="26">
        <v>41916</v>
      </c>
      <c r="D78" s="23" t="s">
        <v>51</v>
      </c>
      <c r="E78" s="23" t="s">
        <v>50</v>
      </c>
      <c r="F78" s="23">
        <v>9</v>
      </c>
      <c r="G78" s="61">
        <v>0.625</v>
      </c>
      <c r="H78" s="18">
        <v>8</v>
      </c>
      <c r="I78" s="18">
        <v>3</v>
      </c>
      <c r="J78" s="23" t="str">
        <f>E12</f>
        <v>Salehpour </v>
      </c>
      <c r="K78" s="23" t="str">
        <f>E7</f>
        <v>Hauck</v>
      </c>
    </row>
    <row r="79" spans="1:11" ht="15" x14ac:dyDescent="0.2">
      <c r="A79" s="16" t="s">
        <v>330</v>
      </c>
      <c r="B79" s="15" t="str">
        <f>IF(C79&lt;&gt;"",TEXT(C79,"ddd"),"")</f>
        <v>Sat</v>
      </c>
      <c r="C79" s="26">
        <v>41916</v>
      </c>
      <c r="D79" s="23" t="s">
        <v>189</v>
      </c>
      <c r="E79" s="31" t="s">
        <v>149</v>
      </c>
      <c r="F79" s="31" t="s">
        <v>148</v>
      </c>
      <c r="G79" s="64">
        <v>0.4375</v>
      </c>
      <c r="H79" s="18">
        <v>7</v>
      </c>
      <c r="I79" s="18">
        <v>2</v>
      </c>
      <c r="J79" s="23" t="str">
        <f>E11</f>
        <v>Bross</v>
      </c>
      <c r="K79" s="23" t="str">
        <f>E6</f>
        <v>Perrino</v>
      </c>
    </row>
    <row r="80" spans="1:11" ht="15" x14ac:dyDescent="0.2">
      <c r="A80" s="21" t="s">
        <v>329</v>
      </c>
      <c r="B80" s="12" t="str">
        <f>IF(C80&lt;&gt;"",TEXT(C80,"ddd"),"")</f>
        <v>Sat</v>
      </c>
      <c r="C80" s="26">
        <v>41916</v>
      </c>
      <c r="D80" s="23" t="str">
        <f>H10</f>
        <v>Milford</v>
      </c>
      <c r="E80" s="23" t="s">
        <v>26</v>
      </c>
      <c r="F80" s="20" t="s">
        <v>25</v>
      </c>
      <c r="G80" s="61">
        <v>0.375</v>
      </c>
      <c r="H80" s="18">
        <v>6</v>
      </c>
      <c r="I80" s="18">
        <v>9</v>
      </c>
      <c r="J80" s="23" t="str">
        <f>E10</f>
        <v>Pigg</v>
      </c>
      <c r="K80" s="23" t="str">
        <f>E13</f>
        <v>Jackson</v>
      </c>
    </row>
    <row r="81" spans="1:12" ht="15" x14ac:dyDescent="0.2">
      <c r="A81" s="16" t="s">
        <v>328</v>
      </c>
      <c r="B81" s="15" t="str">
        <f>IF(C81&lt;&gt;"",TEXT(C81,"ddd"),"")</f>
        <v>Sat</v>
      </c>
      <c r="C81" s="14">
        <v>41916</v>
      </c>
      <c r="D81" s="12" t="str">
        <f>H9</f>
        <v>Kings</v>
      </c>
      <c r="E81" s="12" t="s">
        <v>17</v>
      </c>
      <c r="F81" s="12">
        <v>7</v>
      </c>
      <c r="G81" s="13">
        <v>0.4375</v>
      </c>
      <c r="H81" s="18">
        <v>5</v>
      </c>
      <c r="I81" s="18">
        <v>10</v>
      </c>
      <c r="J81" s="12" t="str">
        <f>E9</f>
        <v>Gilbert</v>
      </c>
      <c r="K81" s="12" t="str">
        <f>E14</f>
        <v>Minton</v>
      </c>
    </row>
    <row r="82" spans="1:12" ht="15" x14ac:dyDescent="0.2">
      <c r="A82" s="16" t="s">
        <v>327</v>
      </c>
      <c r="B82" s="15" t="str">
        <f>IF(C82&lt;&gt;"",TEXT(C82,"ddd"),"")</f>
        <v>Sat</v>
      </c>
      <c r="C82" s="14">
        <v>41916</v>
      </c>
      <c r="D82" s="12" t="str">
        <f>H8</f>
        <v>Loveland</v>
      </c>
      <c r="E82" s="20" t="s">
        <v>149</v>
      </c>
      <c r="F82" s="20" t="s">
        <v>148</v>
      </c>
      <c r="G82" s="22">
        <v>0.375</v>
      </c>
      <c r="H82" s="18">
        <v>4</v>
      </c>
      <c r="I82" s="18">
        <v>11</v>
      </c>
      <c r="J82" s="12" t="str">
        <f>E8</f>
        <v>Caney</v>
      </c>
      <c r="K82" s="12" t="str">
        <f>E15</f>
        <v>Klaus</v>
      </c>
    </row>
    <row r="83" spans="1:12" ht="15" x14ac:dyDescent="0.2">
      <c r="A83" s="11"/>
      <c r="B83" s="8"/>
      <c r="C83" s="10"/>
      <c r="D83" s="8"/>
      <c r="E83" s="8"/>
      <c r="F83" s="8"/>
      <c r="G83" s="70"/>
      <c r="H83" s="77" t="s">
        <v>315</v>
      </c>
      <c r="I83" s="77">
        <v>1</v>
      </c>
      <c r="J83" s="8"/>
      <c r="K83" s="8" t="str">
        <f>E5</f>
        <v>McCallen</v>
      </c>
    </row>
    <row r="84" spans="1:12" ht="15" x14ac:dyDescent="0.2">
      <c r="A84" s="21"/>
      <c r="B84" s="12"/>
      <c r="C84" s="26"/>
      <c r="D84" s="23"/>
      <c r="E84" s="23"/>
      <c r="F84" s="23"/>
      <c r="G84" s="61"/>
      <c r="H84" s="18"/>
      <c r="I84" s="18"/>
      <c r="J84" s="23"/>
      <c r="K84" s="23"/>
    </row>
    <row r="85" spans="1:12" ht="15" x14ac:dyDescent="0.2">
      <c r="A85" s="21" t="s">
        <v>326</v>
      </c>
      <c r="B85" s="12" t="str">
        <f>IF(C85&lt;&gt;"",TEXT(C85,"ddd"),"")</f>
        <v>Sat</v>
      </c>
      <c r="C85" s="14">
        <v>41923</v>
      </c>
      <c r="D85" s="12" t="s">
        <v>13</v>
      </c>
      <c r="E85" s="20" t="s">
        <v>12</v>
      </c>
      <c r="F85" s="20" t="s">
        <v>11</v>
      </c>
      <c r="G85" s="22">
        <v>0.6875</v>
      </c>
      <c r="H85" s="18">
        <v>10</v>
      </c>
      <c r="I85" s="18">
        <v>1</v>
      </c>
      <c r="J85" s="12" t="str">
        <f>E14</f>
        <v>Minton</v>
      </c>
      <c r="K85" s="12" t="str">
        <f>E5</f>
        <v>McCallen</v>
      </c>
    </row>
    <row r="86" spans="1:12" ht="15" x14ac:dyDescent="0.2">
      <c r="A86" s="21" t="s">
        <v>325</v>
      </c>
      <c r="B86" s="12" t="str">
        <f>IF(C86&lt;&gt;"",TEXT(C86,"ddd"),"")</f>
        <v>Sat</v>
      </c>
      <c r="C86" s="26">
        <v>41923</v>
      </c>
      <c r="D86" s="23" t="s">
        <v>27</v>
      </c>
      <c r="E86" s="31" t="s">
        <v>26</v>
      </c>
      <c r="F86" s="31" t="s">
        <v>25</v>
      </c>
      <c r="G86" s="64">
        <v>0.4375</v>
      </c>
      <c r="H86" s="18">
        <v>11</v>
      </c>
      <c r="I86" s="18">
        <v>2</v>
      </c>
      <c r="J86" s="23" t="str">
        <f>E15</f>
        <v>Klaus</v>
      </c>
      <c r="K86" s="23" t="str">
        <f>E6</f>
        <v>Perrino</v>
      </c>
    </row>
    <row r="87" spans="1:12" ht="15" x14ac:dyDescent="0.2">
      <c r="A87" s="21" t="s">
        <v>324</v>
      </c>
      <c r="B87" s="12" t="str">
        <f>IF(C87&lt;&gt;"",TEXT(C87,"ddd"),"")</f>
        <v>Sat</v>
      </c>
      <c r="C87" s="14">
        <v>41923</v>
      </c>
      <c r="D87" s="23" t="str">
        <f>H7</f>
        <v>LSO</v>
      </c>
      <c r="E87" s="23" t="s">
        <v>38</v>
      </c>
      <c r="F87" s="23" t="s">
        <v>37</v>
      </c>
      <c r="G87" s="64">
        <v>0.375</v>
      </c>
      <c r="H87" s="18">
        <v>3</v>
      </c>
      <c r="I87" s="18">
        <v>7</v>
      </c>
      <c r="J87" s="23" t="str">
        <f>E7</f>
        <v>Hauck</v>
      </c>
      <c r="K87" s="23" t="str">
        <f>E11</f>
        <v>Bross</v>
      </c>
    </row>
    <row r="88" spans="1:12" ht="15" x14ac:dyDescent="0.2">
      <c r="A88" s="16" t="s">
        <v>323</v>
      </c>
      <c r="B88" s="15" t="str">
        <f>IF(C88&lt;&gt;"",TEXT(C88,"ddd"),"")</f>
        <v>Sat</v>
      </c>
      <c r="C88" s="26">
        <v>41923</v>
      </c>
      <c r="D88" s="23" t="str">
        <f>H9</f>
        <v>Kings</v>
      </c>
      <c r="E88" s="12" t="s">
        <v>17</v>
      </c>
      <c r="F88" s="12">
        <v>7</v>
      </c>
      <c r="G88" s="61">
        <v>0.5</v>
      </c>
      <c r="H88" s="18">
        <v>5</v>
      </c>
      <c r="I88" s="18">
        <v>8</v>
      </c>
      <c r="J88" s="23" t="str">
        <f>E9</f>
        <v>Gilbert</v>
      </c>
      <c r="K88" s="23" t="str">
        <f>E12</f>
        <v>Salehpour </v>
      </c>
    </row>
    <row r="89" spans="1:12" ht="15" x14ac:dyDescent="0.2">
      <c r="A89" s="21" t="s">
        <v>322</v>
      </c>
      <c r="B89" s="12" t="str">
        <f>IF(C89&lt;&gt;"",TEXT(C89,"ddd"),"")</f>
        <v>Sat</v>
      </c>
      <c r="C89" s="14">
        <v>41923</v>
      </c>
      <c r="D89" s="12" t="s">
        <v>34</v>
      </c>
      <c r="E89" s="20" t="s">
        <v>33</v>
      </c>
      <c r="F89" s="20" t="s">
        <v>32</v>
      </c>
      <c r="G89" s="22">
        <v>0.5</v>
      </c>
      <c r="H89" s="18">
        <v>9</v>
      </c>
      <c r="I89" s="18">
        <v>4</v>
      </c>
      <c r="J89" s="12" t="str">
        <f>E13</f>
        <v>Jackson</v>
      </c>
      <c r="K89" s="12" t="str">
        <f>E8</f>
        <v>Caney</v>
      </c>
    </row>
    <row r="90" spans="1:12" ht="15" x14ac:dyDescent="0.2">
      <c r="A90" s="11"/>
      <c r="B90" s="8"/>
      <c r="C90" s="10"/>
      <c r="D90" s="8"/>
      <c r="E90" s="60"/>
      <c r="F90" s="60"/>
      <c r="G90" s="59"/>
      <c r="H90" s="77" t="s">
        <v>315</v>
      </c>
      <c r="I90" s="77">
        <v>6</v>
      </c>
      <c r="J90" s="8"/>
      <c r="K90" s="8" t="str">
        <f>E10</f>
        <v>Pigg</v>
      </c>
    </row>
    <row r="91" spans="1:12" ht="15" x14ac:dyDescent="0.2">
      <c r="A91" s="16"/>
      <c r="B91" s="12"/>
      <c r="C91" s="14"/>
      <c r="D91" s="12"/>
      <c r="E91" s="12"/>
      <c r="F91" s="12"/>
      <c r="G91" s="13"/>
      <c r="H91" s="18"/>
      <c r="I91" s="18"/>
      <c r="J91" s="12"/>
      <c r="K91" s="12"/>
    </row>
    <row r="92" spans="1:12" ht="15" x14ac:dyDescent="0.2">
      <c r="A92" s="21" t="s">
        <v>321</v>
      </c>
      <c r="B92" s="12" t="str">
        <f>IF(C92&lt;&gt;"",TEXT(C92,"ddd"),"")</f>
        <v>Sat</v>
      </c>
      <c r="C92" s="26">
        <v>41930</v>
      </c>
      <c r="D92" s="23" t="s">
        <v>189</v>
      </c>
      <c r="E92" s="31" t="s">
        <v>149</v>
      </c>
      <c r="F92" s="31" t="s">
        <v>148</v>
      </c>
      <c r="G92" s="64">
        <v>0.5625</v>
      </c>
      <c r="H92" s="18">
        <v>7</v>
      </c>
      <c r="I92" s="18">
        <v>5</v>
      </c>
      <c r="J92" s="23" t="str">
        <f>E11</f>
        <v>Bross</v>
      </c>
      <c r="K92" s="23" t="str">
        <f>E9</f>
        <v>Gilbert</v>
      </c>
    </row>
    <row r="93" spans="1:12" ht="15" x14ac:dyDescent="0.2">
      <c r="A93" s="21" t="s">
        <v>320</v>
      </c>
      <c r="B93" s="12" t="str">
        <f>IF(C93&lt;&gt;"",TEXT(C93,"ddd"),"")</f>
        <v>Sat</v>
      </c>
      <c r="C93" s="14">
        <v>41930</v>
      </c>
      <c r="D93" s="12" t="s">
        <v>27</v>
      </c>
      <c r="E93" s="31" t="s">
        <v>26</v>
      </c>
      <c r="F93" s="20" t="s">
        <v>25</v>
      </c>
      <c r="G93" s="22">
        <v>0.4375</v>
      </c>
      <c r="H93" s="18">
        <v>11</v>
      </c>
      <c r="I93" s="18">
        <v>6</v>
      </c>
      <c r="J93" s="12" t="str">
        <f>E15</f>
        <v>Klaus</v>
      </c>
      <c r="K93" s="12" t="str">
        <f>E10</f>
        <v>Pigg</v>
      </c>
    </row>
    <row r="94" spans="1:12" ht="15" x14ac:dyDescent="0.2">
      <c r="A94" s="21" t="s">
        <v>319</v>
      </c>
      <c r="B94" s="12" t="str">
        <f>IF(C94&lt;&gt;"",TEXT(C94,"ddd"),"")</f>
        <v>Sat</v>
      </c>
      <c r="C94" s="14">
        <v>41930</v>
      </c>
      <c r="D94" s="12" t="s">
        <v>34</v>
      </c>
      <c r="E94" s="20" t="s">
        <v>33</v>
      </c>
      <c r="F94" s="20" t="s">
        <v>32</v>
      </c>
      <c r="G94" s="22">
        <v>0.375</v>
      </c>
      <c r="H94" s="18">
        <v>9</v>
      </c>
      <c r="I94" s="18">
        <v>1</v>
      </c>
      <c r="J94" s="23" t="str">
        <f>E13</f>
        <v>Jackson</v>
      </c>
      <c r="K94" s="23" t="str">
        <f>E5</f>
        <v>McCallen</v>
      </c>
      <c r="L94" s="23"/>
    </row>
    <row r="95" spans="1:12" ht="15" x14ac:dyDescent="0.2">
      <c r="A95" s="16" t="s">
        <v>318</v>
      </c>
      <c r="B95" s="15" t="str">
        <f>IF(C95&lt;&gt;"",TEXT(C95,"ddd"),"")</f>
        <v>Sat</v>
      </c>
      <c r="C95" s="26">
        <v>41930</v>
      </c>
      <c r="D95" s="23" t="str">
        <f>H6</f>
        <v>WCSC</v>
      </c>
      <c r="E95" s="23" t="s">
        <v>50</v>
      </c>
      <c r="F95" s="23">
        <v>9</v>
      </c>
      <c r="G95" s="61">
        <v>0.625</v>
      </c>
      <c r="H95" s="18">
        <v>2</v>
      </c>
      <c r="I95" s="18">
        <v>8</v>
      </c>
      <c r="J95" s="23" t="str">
        <f>E6</f>
        <v>Perrino</v>
      </c>
      <c r="K95" s="23" t="str">
        <f>E12</f>
        <v>Salehpour </v>
      </c>
    </row>
    <row r="96" spans="1:12" ht="15" x14ac:dyDescent="0.2">
      <c r="A96" s="21" t="s">
        <v>317</v>
      </c>
      <c r="B96" s="12" t="str">
        <f>IF(C96&lt;&gt;"",TEXT(C96,"ddd"),"")</f>
        <v>Sat</v>
      </c>
      <c r="C96" s="14">
        <v>41930</v>
      </c>
      <c r="D96" s="12" t="str">
        <f>H8</f>
        <v>Loveland</v>
      </c>
      <c r="E96" s="20" t="s">
        <v>316</v>
      </c>
      <c r="F96" s="20" t="s">
        <v>148</v>
      </c>
      <c r="G96" s="22">
        <v>0.625</v>
      </c>
      <c r="H96" s="18">
        <v>4</v>
      </c>
      <c r="I96" s="18">
        <v>10</v>
      </c>
      <c r="J96" s="23" t="str">
        <f>E8</f>
        <v>Caney</v>
      </c>
      <c r="K96" s="23" t="str">
        <f>E14</f>
        <v>Minton</v>
      </c>
    </row>
    <row r="97" spans="1:11" ht="15" x14ac:dyDescent="0.2">
      <c r="A97" s="11"/>
      <c r="B97" s="8"/>
      <c r="C97" s="10"/>
      <c r="D97" s="8"/>
      <c r="E97" s="8"/>
      <c r="F97" s="8"/>
      <c r="G97" s="70"/>
      <c r="H97" s="8" t="s">
        <v>315</v>
      </c>
      <c r="I97" s="8">
        <v>3</v>
      </c>
      <c r="J97" s="27"/>
      <c r="K97" s="27" t="str">
        <f>E7</f>
        <v>Hauck</v>
      </c>
    </row>
    <row r="98" spans="1:11" ht="15" x14ac:dyDescent="0.2">
      <c r="A98" s="21"/>
      <c r="B98" s="12"/>
      <c r="C98" s="14"/>
      <c r="D98" s="12"/>
      <c r="E98" s="12"/>
      <c r="F98" s="12"/>
      <c r="G98" s="13"/>
      <c r="H98" s="12"/>
      <c r="I98" s="12"/>
      <c r="J98" s="23"/>
      <c r="K98" s="23"/>
    </row>
    <row r="99" spans="1:11" ht="20.25" x14ac:dyDescent="0.3">
      <c r="A99" s="21"/>
      <c r="B99" s="12"/>
      <c r="C99" s="14"/>
      <c r="D99" s="7" t="s">
        <v>8</v>
      </c>
      <c r="E99" s="6"/>
      <c r="K99" s="12"/>
    </row>
    <row r="100" spans="1:11" ht="15.75" x14ac:dyDescent="0.25">
      <c r="D100" s="4" t="s">
        <v>7</v>
      </c>
      <c r="E100" s="6"/>
      <c r="H100" s="5" t="s">
        <v>6</v>
      </c>
    </row>
    <row r="101" spans="1:11" ht="15.75" x14ac:dyDescent="0.25">
      <c r="D101" s="4" t="s">
        <v>5</v>
      </c>
      <c r="H101" s="4" t="s">
        <v>4</v>
      </c>
    </row>
    <row r="102" spans="1:11" ht="15.75" x14ac:dyDescent="0.25">
      <c r="D102" s="57" t="s">
        <v>147</v>
      </c>
      <c r="H102" s="3" t="s">
        <v>2</v>
      </c>
    </row>
    <row r="103" spans="1:11" ht="15.75" x14ac:dyDescent="0.25">
      <c r="D103" s="3" t="s">
        <v>3</v>
      </c>
    </row>
    <row r="106" spans="1:11" ht="15.75" x14ac:dyDescent="0.25">
      <c r="D106" s="3" t="s">
        <v>1</v>
      </c>
      <c r="E106" s="2"/>
      <c r="F106" s="2"/>
      <c r="I106" s="2"/>
      <c r="J106" s="1"/>
    </row>
    <row r="107" spans="1:11" ht="15.75" x14ac:dyDescent="0.25">
      <c r="D107" s="3" t="s">
        <v>0</v>
      </c>
      <c r="E107" s="2"/>
      <c r="F107" s="2"/>
      <c r="I107" s="2"/>
      <c r="J107" s="1"/>
    </row>
  </sheetData>
  <autoFilter ref="A17:K97"/>
  <hyperlinks>
    <hyperlink ref="I5" r:id="rId1" display="mailto:backpacker@fuse.neet"/>
    <hyperlink ref="I10" r:id="rId2"/>
    <hyperlink ref="I14" r:id="rId3" display="mailto:trevhead@gmail.com"/>
    <hyperlink ref="I15" r:id="rId4"/>
    <hyperlink ref="D102" r:id="rId5" display="www.lovelandsoccer.org"/>
    <hyperlink ref="H100" r:id="rId6" display="www.gssasoccer.com"/>
    <hyperlink ref="I8" r:id="rId7"/>
    <hyperlink ref="I11" r:id="rId8"/>
    <hyperlink ref="I7" r:id="rId9"/>
    <hyperlink ref="F9" r:id="rId10" display="tel:5136976153"/>
    <hyperlink ref="I9" r:id="rId11" display="mailto:tskmtgilbert@aol.com"/>
  </hyperlinks>
  <pageMargins left="0.75" right="0.75" top="1" bottom="1" header="0.5" footer="0.5"/>
  <pageSetup scale="40" orientation="portrait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GS-A</vt:lpstr>
      <vt:lpstr>GS-B</vt:lpstr>
      <vt:lpstr>BS-A </vt:lpstr>
      <vt:lpstr>BS-B</vt:lpstr>
      <vt:lpstr>'BS-A '!Print_Area</vt:lpstr>
      <vt:lpstr>'BS-B'!Print_Area</vt:lpstr>
      <vt:lpstr>'GS-A'!Print_Area</vt:lpstr>
      <vt:lpstr>'GS-B'!Print_Area</vt:lpstr>
    </vt:vector>
  </TitlesOfParts>
  <Company>Luxottica Retail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Yates Jeremy</dc:creator>
  <cp:lastModifiedBy>Yates Jeremy</cp:lastModifiedBy>
  <dcterms:created xsi:type="dcterms:W3CDTF">2014-08-17T13:31:59Z</dcterms:created>
  <dcterms:modified xsi:type="dcterms:W3CDTF">2014-08-17T13:34:30Z</dcterms:modified>
</cp:coreProperties>
</file>