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hidePivotFieldList="1" defaultThemeVersion="124226"/>
  <mc:AlternateContent xmlns:mc="http://schemas.openxmlformats.org/markup-compatibility/2006">
    <mc:Choice Requires="x15">
      <x15ac:absPath xmlns:x15ac="http://schemas.microsoft.com/office/spreadsheetml/2010/11/ac" url="C:\Users\jonas.holloway\Desktop\"/>
    </mc:Choice>
  </mc:AlternateContent>
  <xr:revisionPtr revIDLastSave="0" documentId="10_ncr:100000_{38E2D786-2AE3-4CA4-BBA3-26E187C6FECA}" xr6:coauthVersionLast="31" xr6:coauthVersionMax="31" xr10:uidLastSave="{00000000-0000-0000-0000-000000000000}"/>
  <bookViews>
    <workbookView xWindow="0" yWindow="0" windowWidth="18870" windowHeight="7815" tabRatio="679" xr2:uid="{00000000-000D-0000-FFFF-FFFF00000000}"/>
  </bookViews>
  <sheets>
    <sheet name="Batting Order" sheetId="5" r:id="rId1"/>
    <sheet name="Players" sheetId="6" r:id="rId2"/>
  </sheets>
  <definedNames>
    <definedName name="_xlnm.Print_Area" localSheetId="0">'Batting Order'!$B$2:$L$29</definedName>
    <definedName name="_xlnm.Print_Area" localSheetId="1">Players!$B$2:$C$17</definedName>
  </definedNames>
  <calcPr calcId="179017"/>
</workbook>
</file>

<file path=xl/calcChain.xml><?xml version="1.0" encoding="utf-8"?>
<calcChain xmlns="http://schemas.openxmlformats.org/spreadsheetml/2006/main">
  <c r="C4" i="5" l="1"/>
  <c r="C5" i="5"/>
  <c r="C6" i="5"/>
  <c r="C7" i="5"/>
  <c r="C8" i="5"/>
  <c r="C9" i="5"/>
  <c r="C10" i="5"/>
  <c r="C11" i="5"/>
  <c r="C12" i="5"/>
  <c r="C13" i="5"/>
  <c r="C14" i="5"/>
  <c r="C15" i="5"/>
  <c r="C16" i="5" l="1"/>
  <c r="I19" i="5" l="1"/>
  <c r="F18" i="5" l="1"/>
  <c r="G18" i="5"/>
  <c r="H18" i="5"/>
  <c r="I18" i="5"/>
  <c r="J18" i="5"/>
  <c r="F19" i="5"/>
  <c r="G19" i="5"/>
  <c r="H19" i="5"/>
  <c r="J19" i="5"/>
  <c r="F20" i="5"/>
  <c r="G20" i="5"/>
  <c r="H20" i="5"/>
  <c r="I20" i="5"/>
  <c r="J20" i="5"/>
  <c r="F21" i="5"/>
  <c r="G21" i="5"/>
  <c r="H21" i="5"/>
  <c r="I21" i="5"/>
  <c r="J21" i="5"/>
  <c r="F22" i="5"/>
  <c r="G22" i="5"/>
  <c r="H22" i="5"/>
  <c r="I22" i="5"/>
  <c r="J22" i="5"/>
  <c r="F23" i="5"/>
  <c r="G23" i="5"/>
  <c r="H23" i="5"/>
  <c r="I23" i="5"/>
  <c r="J23" i="5"/>
  <c r="F24" i="5"/>
  <c r="G24" i="5"/>
  <c r="H24" i="5"/>
  <c r="I24" i="5"/>
  <c r="J24" i="5"/>
  <c r="F25" i="5"/>
  <c r="G25" i="5"/>
  <c r="H25" i="5"/>
  <c r="I25" i="5"/>
  <c r="J25" i="5"/>
  <c r="F26" i="5"/>
  <c r="G26" i="5"/>
  <c r="H26" i="5"/>
  <c r="I26" i="5"/>
  <c r="J26" i="5"/>
  <c r="F27" i="5"/>
  <c r="G27" i="5"/>
  <c r="H27" i="5"/>
  <c r="I27" i="5"/>
  <c r="J27" i="5"/>
  <c r="F28" i="5"/>
  <c r="G28" i="5"/>
  <c r="H28" i="5"/>
  <c r="I28" i="5"/>
  <c r="J28" i="5"/>
  <c r="E28" i="5"/>
  <c r="E27" i="5"/>
  <c r="E26" i="5"/>
  <c r="E25" i="5"/>
  <c r="E24" i="5"/>
  <c r="E23" i="5"/>
  <c r="E22" i="5"/>
  <c r="E21" i="5"/>
  <c r="E20" i="5"/>
  <c r="E19" i="5"/>
  <c r="E18" i="5"/>
  <c r="I29" i="5" l="1"/>
  <c r="E29" i="5"/>
  <c r="F29" i="5"/>
  <c r="H29" i="5"/>
  <c r="G29" i="5"/>
  <c r="J29" i="5"/>
</calcChain>
</file>

<file path=xl/sharedStrings.xml><?xml version="1.0" encoding="utf-8"?>
<sst xmlns="http://schemas.openxmlformats.org/spreadsheetml/2006/main" count="105" uniqueCount="45">
  <si>
    <t>Batting Order</t>
  </si>
  <si>
    <t>Jersey #</t>
  </si>
  <si>
    <t>P</t>
  </si>
  <si>
    <t>C</t>
  </si>
  <si>
    <t>1st</t>
  </si>
  <si>
    <t>2nd</t>
  </si>
  <si>
    <t>3rd</t>
  </si>
  <si>
    <t>SS</t>
  </si>
  <si>
    <t>RF</t>
  </si>
  <si>
    <t>LF</t>
  </si>
  <si>
    <t>6th</t>
  </si>
  <si>
    <t>Name</t>
  </si>
  <si>
    <t>Positions</t>
  </si>
  <si>
    <t>Position Name</t>
  </si>
  <si>
    <t>Position #</t>
  </si>
  <si>
    <t>Sit</t>
  </si>
  <si>
    <t>Roster</t>
  </si>
  <si>
    <t>Sits</t>
  </si>
  <si>
    <t>min
play</t>
  </si>
  <si>
    <t>LC</t>
  </si>
  <si>
    <t>RC</t>
  </si>
  <si>
    <t>Position Counts/Inning</t>
  </si>
  <si>
    <t>All Positions Filled</t>
  </si>
  <si>
    <r>
      <rPr>
        <b/>
        <sz val="10"/>
        <rFont val="Arial"/>
        <family val="2"/>
      </rPr>
      <t>How To Use:</t>
    </r>
    <r>
      <rPr>
        <sz val="10"/>
        <rFont val="Arial"/>
        <family val="2"/>
      </rPr>
      <t xml:space="preserve">
The Only fields on this page the you can edit without unprotecting the worksheet is the Player Numbers, Date Time and Field, and the Positions in each of the innings column.  If you unprotect the worksheet you may mess up the formulas, so do so at your own risk.  This sheet will auto-populate the Player's name from the Player Roster tab.  
</t>
    </r>
    <r>
      <rPr>
        <b/>
        <u/>
        <sz val="10"/>
        <rFont val="Arial"/>
        <family val="2"/>
      </rPr>
      <t>Step1:</t>
    </r>
    <r>
      <rPr>
        <sz val="10"/>
        <rFont val="Arial"/>
        <family val="2"/>
      </rPr>
      <t xml:space="preserve"> Update the Player Roster with Name and Number, then come back to this sheet and add the player number in the batter order you would like for the game.
</t>
    </r>
    <r>
      <rPr>
        <b/>
        <u/>
        <sz val="10"/>
        <rFont val="Arial"/>
        <family val="2"/>
      </rPr>
      <t>Step2:</t>
    </r>
    <r>
      <rPr>
        <sz val="10"/>
        <rFont val="Arial"/>
        <family val="2"/>
      </rPr>
      <t xml:space="preserve"> Delete the current Position assignments.  Notice all of the Position Counts are now yellow and the Min Play column is all Xs, If the postion is not accounted for in an inning, the count for that inning will be yellow.  If you enter the position more then once, same thing, the box will be yellow.  In Order for the Position Counter to work, you must enter the Value in the inning column exactly as shown in the bottom table.  If you only have 9 players, then use either LC or RC for your Center Fielder.
</t>
    </r>
    <r>
      <rPr>
        <b/>
        <u/>
        <sz val="10"/>
        <rFont val="Arial"/>
        <family val="2"/>
      </rPr>
      <t xml:space="preserve">
Step3:</t>
    </r>
    <r>
      <rPr>
        <sz val="10"/>
        <rFont val="Arial"/>
        <family val="2"/>
      </rPr>
      <t xml:space="preserve">  Go inning by inning and map out your player assignments.  I would start with your "sit" rotation, if you have more then 10 players, then you know what you have to work with each inning without worrying about the sit rotation.
</t>
    </r>
    <r>
      <rPr>
        <b/>
        <u/>
        <sz val="10"/>
        <rFont val="Arial"/>
        <family val="2"/>
      </rPr>
      <t>Min Play Calcuation:</t>
    </r>
    <r>
      <rPr>
        <sz val="10"/>
        <rFont val="Arial"/>
        <family val="2"/>
      </rPr>
      <t xml:space="preserve"> This formula will only add the "Check Mark", if Minimum play in the first 4 innings.  That is not a league requirement, but that is how the formula works.  So if a player is scheduled to play the infield in the 1st and 5th innings, then you will see an X.  Again, not a league requirement, but that is how I designed the worksheet.
</t>
    </r>
    <r>
      <rPr>
        <b/>
        <u/>
        <sz val="10"/>
        <rFont val="Arial"/>
        <family val="2"/>
      </rPr>
      <t>Sits:</t>
    </r>
    <r>
      <rPr>
        <b/>
        <sz val="10"/>
        <rFont val="Arial"/>
        <family val="2"/>
      </rPr>
      <t xml:space="preserve"> </t>
    </r>
    <r>
      <rPr>
        <sz val="10"/>
        <rFont val="Arial"/>
        <family val="2"/>
      </rPr>
      <t xml:space="preserve">The Sits column has a formula that will turn the box yellow if any player sits two times without everyone sitting at least once.  This is a league requirement, so make sure you do not have any Yellows in the Sits Column.
</t>
    </r>
    <r>
      <rPr>
        <b/>
        <u/>
        <sz val="10"/>
        <rFont val="Arial"/>
        <family val="2"/>
      </rPr>
      <t>*** These instructions are not part of the Print Area, so when you print this sheet, they will not be included, unless you change the print area, prior to printing.</t>
    </r>
  </si>
  <si>
    <t>Austin</t>
  </si>
  <si>
    <r>
      <t xml:space="preserve">                                                        </t>
    </r>
    <r>
      <rPr>
        <b/>
        <sz val="12"/>
        <rFont val="Arial"/>
        <family val="2"/>
      </rPr>
      <t xml:space="preserve">
</t>
    </r>
  </si>
  <si>
    <t>4th</t>
  </si>
  <si>
    <t>5th</t>
  </si>
  <si>
    <t>Jacob</t>
  </si>
  <si>
    <t xml:space="preserve">Willie </t>
  </si>
  <si>
    <t>Eric</t>
  </si>
  <si>
    <t>2ND</t>
  </si>
  <si>
    <t>CF</t>
  </si>
  <si>
    <t>3RD</t>
  </si>
  <si>
    <t>1ST</t>
  </si>
  <si>
    <t>Drew</t>
  </si>
  <si>
    <t xml:space="preserve">Nicky </t>
  </si>
  <si>
    <t>Landon G</t>
  </si>
  <si>
    <t>Hunter</t>
  </si>
  <si>
    <t>Carter</t>
  </si>
  <si>
    <t>Jadden</t>
  </si>
  <si>
    <t>SIT</t>
  </si>
  <si>
    <t>Wyatt</t>
  </si>
  <si>
    <t>Sammy</t>
  </si>
  <si>
    <t>Cooper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</si>
</sst>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8"/>
      <name val="Arial"/>
    </font>
    <font>
      <b/>
      <sz val="8"/>
      <name val="Arial"/>
      <family val="2"/>
    </font>
    <font>
      <b/>
      <sz val="10"/>
      <name val="Arial"/>
      <family val="2"/>
    </font>
    <font>
      <b/>
      <sz val="12"/>
      <name val="Arial"/>
      <family val="2"/>
    </font>
    <font>
      <sz val="10"/>
      <name val="Arial"/>
      <family val="2"/>
    </font>
    <font>
      <sz val="24"/>
      <name val="Arial"/>
    </font>
    <font>
      <sz val="14"/>
      <name val="Wingdings"/>
      <charset val="2"/>
    </font>
    <font>
      <sz val="11"/>
      <color theme="1"/>
      <name val="Calibri"/>
      <family val="2"/>
      <scheme val="minor"/>
    </font>
    <font>
      <b/>
      <sz val="24"/>
      <name val="Arial"/>
      <family val="2"/>
    </font>
    <font>
      <b/>
      <sz val="16"/>
      <name val="Arial"/>
      <family val="2"/>
    </font>
    <font>
      <b/>
      <u/>
      <sz val="10"/>
      <name val="Arial"/>
      <family val="2"/>
    </font>
    <font>
      <sz val="10"/>
      <color rgb="FFFF0000"/>
      <name val="Arial"/>
      <family val="2"/>
    </font>
    <font>
      <b/>
      <sz val="10"/>
      <color rgb="FFFF0000"/>
      <name val="Arial"/>
      <family val="2"/>
    </font>
    <font>
      <sz val="14"/>
      <color rgb="FFFF0000"/>
      <name val="Wingdings"/>
      <charset val="2"/>
    </font>
    <font>
      <sz val="10"/>
      <color theme="3"/>
      <name val="Arial"/>
      <family val="2"/>
    </font>
    <font>
      <b/>
      <sz val="10"/>
      <color theme="3"/>
      <name val="Arial"/>
      <family val="2"/>
    </font>
    <font>
      <sz val="14"/>
      <color theme="3"/>
      <name val="Wingdings"/>
      <charset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xf numFmtId="0" fontId="8" fillId="0" borderId="0"/>
    <xf numFmtId="0" fontId="5" fillId="0" borderId="0"/>
  </cellStyleXfs>
  <cellXfs count="97">
    <xf numFmtId="0" fontId="0" fillId="0" borderId="0" xfId="0"/>
    <xf numFmtId="0" fontId="0" fillId="0" borderId="0" xfId="0" applyAlignment="1">
      <alignment horizontal="center" vertical="center"/>
    </xf>
    <xf numFmtId="0" fontId="0" fillId="0" borderId="0" xfId="0" applyFill="1"/>
    <xf numFmtId="0" fontId="3" fillId="2" borderId="4" xfId="0" applyFont="1" applyFill="1" applyBorder="1" applyAlignment="1">
      <alignment horizontal="center" vertical="center" wrapText="1"/>
    </xf>
    <xf numFmtId="0" fontId="0" fillId="0" borderId="5"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xf>
    <xf numFmtId="0" fontId="0" fillId="3" borderId="19" xfId="0" applyFill="1" applyBorder="1" applyAlignment="1">
      <alignment horizontal="center"/>
    </xf>
    <xf numFmtId="0" fontId="5" fillId="3" borderId="19" xfId="0" applyFont="1" applyFill="1" applyBorder="1" applyAlignment="1">
      <alignment horizontal="center"/>
    </xf>
    <xf numFmtId="0" fontId="5" fillId="4" borderId="20" xfId="0" applyFont="1" applyFill="1" applyBorder="1" applyAlignment="1">
      <alignment horizontal="center"/>
    </xf>
    <xf numFmtId="0" fontId="0" fillId="4" borderId="20" xfId="0" applyFill="1" applyBorder="1" applyAlignment="1">
      <alignment horizontal="center"/>
    </xf>
    <xf numFmtId="0" fontId="0" fillId="4" borderId="9" xfId="0" applyFill="1" applyBorder="1" applyAlignment="1">
      <alignment horizontal="center"/>
    </xf>
    <xf numFmtId="0" fontId="5" fillId="4" borderId="19" xfId="0" applyFont="1" applyFill="1" applyBorder="1" applyAlignment="1">
      <alignment horizontal="center"/>
    </xf>
    <xf numFmtId="0" fontId="0" fillId="4" borderId="19" xfId="0" applyFill="1" applyBorder="1" applyAlignment="1">
      <alignment horizontal="center"/>
    </xf>
    <xf numFmtId="0" fontId="5" fillId="4" borderId="21" xfId="0" applyFont="1" applyFill="1" applyBorder="1" applyAlignment="1">
      <alignment horizontal="center"/>
    </xf>
    <xf numFmtId="0" fontId="0" fillId="4" borderId="21" xfId="0" applyFill="1" applyBorder="1" applyAlignment="1">
      <alignment horizontal="center"/>
    </xf>
    <xf numFmtId="0" fontId="7" fillId="3" borderId="23" xfId="0" applyFont="1" applyFill="1" applyBorder="1" applyAlignment="1">
      <alignment horizontal="center"/>
    </xf>
    <xf numFmtId="0" fontId="0" fillId="3" borderId="6" xfId="0" applyFill="1" applyBorder="1" applyAlignment="1">
      <alignment horizontal="center"/>
    </xf>
    <xf numFmtId="0" fontId="0" fillId="4" borderId="6" xfId="0" applyFill="1" applyBorder="1" applyAlignment="1">
      <alignment horizontal="center"/>
    </xf>
    <xf numFmtId="0" fontId="0" fillId="4" borderId="8" xfId="0" applyFill="1" applyBorder="1" applyAlignment="1">
      <alignment horizontal="center"/>
    </xf>
    <xf numFmtId="0" fontId="3" fillId="0" borderId="1" xfId="0" applyFont="1" applyFill="1" applyBorder="1" applyAlignment="1" applyProtection="1">
      <alignment horizontal="center" vertical="center"/>
      <protection locked="0"/>
    </xf>
    <xf numFmtId="1" fontId="2" fillId="0" borderId="9" xfId="0"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1" fontId="2" fillId="0" borderId="6" xfId="0" applyNumberFormat="1" applyFont="1" applyFill="1" applyBorder="1" applyAlignment="1" applyProtection="1">
      <alignment horizontal="center" vertical="center"/>
      <protection locked="0"/>
    </xf>
    <xf numFmtId="0" fontId="5" fillId="0" borderId="5" xfId="0" applyFont="1" applyFill="1" applyBorder="1" applyAlignment="1">
      <alignment horizontal="center"/>
    </xf>
    <xf numFmtId="0" fontId="10" fillId="3" borderId="4" xfId="0" applyFont="1" applyFill="1" applyBorder="1" applyAlignment="1">
      <alignment horizontal="center" vertical="center" wrapText="1"/>
    </xf>
    <xf numFmtId="0" fontId="4" fillId="3" borderId="1" xfId="0" applyFont="1" applyFill="1" applyBorder="1" applyAlignment="1">
      <alignment horizontal="center"/>
    </xf>
    <xf numFmtId="0" fontId="4" fillId="3" borderId="9" xfId="0" applyFont="1" applyFill="1" applyBorder="1" applyAlignment="1">
      <alignment horizontal="center"/>
    </xf>
    <xf numFmtId="0" fontId="3" fillId="3" borderId="5" xfId="0" applyFont="1" applyFill="1" applyBorder="1" applyAlignment="1" applyProtection="1">
      <alignment horizontal="center" vertical="center"/>
      <protection locked="0"/>
    </xf>
    <xf numFmtId="1" fontId="2" fillId="3" borderId="6" xfId="0" applyNumberFormat="1"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1" fontId="2" fillId="3" borderId="8" xfId="0" applyNumberFormat="1" applyFont="1" applyFill="1" applyBorder="1" applyAlignment="1" applyProtection="1">
      <alignment horizontal="center" vertical="center"/>
      <protection locked="0"/>
    </xf>
    <xf numFmtId="0" fontId="0" fillId="3" borderId="5" xfId="0" applyFill="1" applyBorder="1" applyAlignment="1">
      <alignment horizontal="center"/>
    </xf>
    <xf numFmtId="0" fontId="5"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3" fillId="3" borderId="10" xfId="0" applyFont="1" applyFill="1" applyBorder="1" applyAlignment="1">
      <alignment horizontal="center" vertical="center" wrapText="1"/>
    </xf>
    <xf numFmtId="0" fontId="3" fillId="3" borderId="10" xfId="0" applyFont="1" applyFill="1" applyBorder="1" applyAlignment="1">
      <alignment horizontal="center"/>
    </xf>
    <xf numFmtId="0" fontId="12" fillId="0" borderId="0" xfId="0" applyFont="1" applyFill="1"/>
    <xf numFmtId="0" fontId="12" fillId="0" borderId="1" xfId="0" applyFont="1" applyFill="1" applyBorder="1" applyAlignment="1">
      <alignment horizontal="center"/>
    </xf>
    <xf numFmtId="0" fontId="13" fillId="0" borderId="2" xfId="0" applyFont="1" applyFill="1" applyBorder="1" applyAlignment="1">
      <alignment horizontal="center" vertical="center"/>
    </xf>
    <xf numFmtId="1" fontId="13" fillId="0" borderId="3" xfId="0" applyNumberFormat="1"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14" fillId="0" borderId="10" xfId="0" applyFont="1" applyFill="1" applyBorder="1" applyAlignment="1">
      <alignment horizontal="center" vertical="center"/>
    </xf>
    <xf numFmtId="0" fontId="12" fillId="0" borderId="10" xfId="0" applyFont="1" applyBorder="1" applyAlignment="1">
      <alignment horizontal="center"/>
    </xf>
    <xf numFmtId="0" fontId="12" fillId="0" borderId="0" xfId="0" applyFont="1"/>
    <xf numFmtId="0" fontId="12" fillId="3" borderId="10" xfId="0" applyFont="1" applyFill="1" applyBorder="1" applyAlignment="1">
      <alignment horizontal="center"/>
    </xf>
    <xf numFmtId="0" fontId="15" fillId="0" borderId="1" xfId="0" applyFont="1" applyFill="1" applyBorder="1" applyAlignment="1">
      <alignment horizontal="center"/>
    </xf>
    <xf numFmtId="0" fontId="16" fillId="0" borderId="2" xfId="0" applyFont="1" applyFill="1" applyBorder="1" applyAlignment="1">
      <alignment horizontal="center" vertical="center"/>
    </xf>
    <xf numFmtId="1" fontId="16" fillId="0" borderId="3" xfId="0" applyNumberFormat="1"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7" fillId="3" borderId="10" xfId="0" applyFont="1" applyFill="1" applyBorder="1" applyAlignment="1">
      <alignment horizontal="center" vertical="center"/>
    </xf>
    <xf numFmtId="0" fontId="15" fillId="3" borderId="10" xfId="0" applyFont="1" applyFill="1" applyBorder="1" applyAlignment="1">
      <alignment horizontal="center"/>
    </xf>
    <xf numFmtId="0" fontId="15" fillId="5" borderId="1" xfId="0" applyFont="1" applyFill="1" applyBorder="1" applyAlignment="1">
      <alignment horizontal="center"/>
    </xf>
    <xf numFmtId="0" fontId="16" fillId="5" borderId="2" xfId="0" applyFont="1" applyFill="1" applyBorder="1" applyAlignment="1">
      <alignment horizontal="center" vertical="center"/>
    </xf>
    <xf numFmtId="1" fontId="16" fillId="5" borderId="3" xfId="0" applyNumberFormat="1" applyFont="1" applyFill="1" applyBorder="1" applyAlignment="1" applyProtection="1">
      <alignment horizontal="center" vertical="center"/>
      <protection locked="0"/>
    </xf>
    <xf numFmtId="0" fontId="16" fillId="5" borderId="2" xfId="0" applyFont="1" applyFill="1" applyBorder="1" applyAlignment="1" applyProtection="1">
      <alignment horizontal="center" vertical="center"/>
      <protection locked="0"/>
    </xf>
    <xf numFmtId="0" fontId="17" fillId="5" borderId="10" xfId="0" applyFont="1" applyFill="1" applyBorder="1" applyAlignment="1">
      <alignment horizontal="center" vertical="center"/>
    </xf>
    <xf numFmtId="0" fontId="15" fillId="5" borderId="10" xfId="0" applyFont="1" applyFill="1" applyBorder="1" applyAlignment="1">
      <alignment horizontal="center"/>
    </xf>
    <xf numFmtId="0" fontId="15" fillId="0" borderId="12" xfId="0" applyFont="1" applyFill="1" applyBorder="1" applyAlignment="1">
      <alignment horizontal="center"/>
    </xf>
    <xf numFmtId="0" fontId="16" fillId="0" borderId="10" xfId="0" applyFont="1" applyFill="1" applyBorder="1" applyAlignment="1">
      <alignment horizontal="center" vertical="center"/>
    </xf>
    <xf numFmtId="1" fontId="16" fillId="0" borderId="13" xfId="0" applyNumberFormat="1" applyFont="1" applyFill="1" applyBorder="1" applyAlignment="1" applyProtection="1">
      <alignment horizontal="center" vertical="center"/>
      <protection locked="0"/>
    </xf>
    <xf numFmtId="0" fontId="16" fillId="0" borderId="10" xfId="0" applyFont="1" applyFill="1" applyBorder="1" applyAlignment="1" applyProtection="1">
      <alignment horizontal="center" vertical="center"/>
      <protection locked="0"/>
    </xf>
    <xf numFmtId="0" fontId="16" fillId="6" borderId="2"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2" fillId="0" borderId="25" xfId="0" applyFont="1" applyFill="1" applyBorder="1" applyAlignment="1">
      <alignment horizontal="center"/>
    </xf>
    <xf numFmtId="0" fontId="13" fillId="0" borderId="4" xfId="0" applyFont="1" applyFill="1" applyBorder="1" applyAlignment="1">
      <alignment horizontal="center" vertical="center"/>
    </xf>
    <xf numFmtId="1" fontId="13" fillId="0" borderId="15" xfId="0" applyNumberFormat="1"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5" fillId="0" borderId="15" xfId="2" applyFont="1" applyBorder="1" applyAlignment="1">
      <alignment horizontal="left" vertical="top" wrapText="1"/>
    </xf>
    <xf numFmtId="0" fontId="5" fillId="0" borderId="11" xfId="2" applyFont="1" applyBorder="1" applyAlignment="1">
      <alignment horizontal="left" vertical="top" wrapText="1"/>
    </xf>
    <xf numFmtId="0" fontId="5" fillId="0" borderId="16" xfId="2" applyFont="1" applyBorder="1" applyAlignment="1">
      <alignment horizontal="left" vertical="top" wrapText="1"/>
    </xf>
    <xf numFmtId="0" fontId="5" fillId="0" borderId="27" xfId="2" applyFont="1" applyBorder="1" applyAlignment="1">
      <alignment horizontal="left" vertical="top" wrapText="1"/>
    </xf>
    <xf numFmtId="0" fontId="5" fillId="0" borderId="0" xfId="2" applyFont="1" applyBorder="1" applyAlignment="1">
      <alignment horizontal="left" vertical="top" wrapText="1"/>
    </xf>
    <xf numFmtId="0" fontId="5" fillId="0" borderId="28" xfId="2" applyFont="1" applyBorder="1" applyAlignment="1">
      <alignment horizontal="left" vertical="top" wrapText="1"/>
    </xf>
    <xf numFmtId="0" fontId="5" fillId="0" borderId="29" xfId="2" applyFont="1" applyBorder="1" applyAlignment="1">
      <alignment horizontal="left" vertical="top" wrapText="1"/>
    </xf>
    <xf numFmtId="0" fontId="5" fillId="0" borderId="31" xfId="2" applyFont="1" applyBorder="1" applyAlignment="1">
      <alignment horizontal="left" vertical="top" wrapText="1"/>
    </xf>
    <xf numFmtId="0" fontId="5" fillId="0" borderId="30" xfId="2" applyFont="1" applyBorder="1" applyAlignment="1">
      <alignment horizontal="left" vertical="top" wrapText="1"/>
    </xf>
    <xf numFmtId="14" fontId="3" fillId="3" borderId="25" xfId="0" applyNumberFormat="1" applyFont="1" applyFill="1" applyBorder="1" applyAlignment="1">
      <alignment horizontal="center" vertical="center" wrapText="1"/>
    </xf>
    <xf numFmtId="14" fontId="3" fillId="3" borderId="26" xfId="0" applyNumberFormat="1" applyFont="1" applyFill="1" applyBorder="1" applyAlignment="1">
      <alignment horizontal="center" vertical="center" wrapText="1"/>
    </xf>
    <xf numFmtId="14" fontId="3" fillId="3" borderId="22" xfId="0" applyNumberFormat="1"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24" xfId="0" applyFont="1" applyFill="1" applyBorder="1" applyAlignment="1">
      <alignment horizontal="center" vertical="center"/>
    </xf>
    <xf numFmtId="0" fontId="4" fillId="5" borderId="15"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center" vertical="center"/>
      <protection locked="0"/>
    </xf>
    <xf numFmtId="0" fontId="0" fillId="5" borderId="11" xfId="0" applyFill="1" applyBorder="1" applyAlignment="1">
      <alignment horizontal="center" vertical="center"/>
    </xf>
    <xf numFmtId="0" fontId="0" fillId="5" borderId="16" xfId="0" applyFill="1" applyBorder="1" applyAlignment="1">
      <alignment horizontal="center" vertical="center"/>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cellXfs>
  <cellStyles count="3">
    <cellStyle name="Normal" xfId="0" builtinId="0"/>
    <cellStyle name="Normal 2" xfId="2" xr:uid="{00000000-0005-0000-0000-000001000000}"/>
    <cellStyle name="Normal 3" xfId="1" xr:uid="{00000000-0005-0000-0000-000002000000}"/>
  </cellStyles>
  <dxfs count="4">
    <dxf>
      <fill>
        <patternFill>
          <bgColor rgb="FFFFFF00"/>
        </patternFill>
      </fill>
    </dxf>
    <dxf>
      <fill>
        <patternFill>
          <bgColor rgb="FFFFFF00"/>
        </patternFill>
      </fill>
    </dxf>
    <dxf>
      <fill>
        <patternFill>
          <bgColor indexed="22"/>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9525</xdr:rowOff>
    </xdr:from>
    <xdr:to>
      <xdr:col>4</xdr:col>
      <xdr:colOff>0</xdr:colOff>
      <xdr:row>1</xdr:row>
      <xdr:rowOff>628651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838325" cy="6191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6"/>
  <sheetViews>
    <sheetView tabSelected="1" zoomScale="130" zoomScaleNormal="130" zoomScaleSheetLayoutView="100" workbookViewId="0">
      <selection activeCell="J9" sqref="J9"/>
    </sheetView>
  </sheetViews>
  <sheetFormatPr defaultRowHeight="12.75" x14ac:dyDescent="0.2"/>
  <cols>
    <col min="1" max="1" width="1.42578125" customWidth="1"/>
    <col min="2" max="2" width="7.7109375" customWidth="1"/>
    <col min="3" max="3" width="20.85546875" customWidth="1"/>
    <col min="4" max="4" width="6.7109375" customWidth="1"/>
    <col min="5" max="5" width="7.7109375" style="11" customWidth="1"/>
    <col min="6" max="10" width="7.7109375" customWidth="1"/>
    <col min="11" max="11" width="6" style="10" customWidth="1"/>
    <col min="12" max="12" width="4.5703125" style="11" customWidth="1"/>
    <col min="13" max="13" width="8.42578125" customWidth="1"/>
    <col min="19" max="20" width="9.140625" customWidth="1"/>
  </cols>
  <sheetData>
    <row r="1" spans="1:20" ht="13.5" thickBot="1" x14ac:dyDescent="0.25"/>
    <row r="2" spans="1:20" ht="50.25" customHeight="1" thickBot="1" x14ac:dyDescent="0.25">
      <c r="C2" s="89" t="s">
        <v>25</v>
      </c>
      <c r="D2" s="90"/>
      <c r="E2" s="90"/>
      <c r="F2" s="90"/>
      <c r="G2" s="90"/>
      <c r="H2" s="90"/>
      <c r="I2" s="90"/>
      <c r="J2" s="90"/>
      <c r="K2" s="91"/>
      <c r="L2" s="92"/>
      <c r="N2" s="75" t="s">
        <v>23</v>
      </c>
      <c r="O2" s="76"/>
      <c r="P2" s="76"/>
      <c r="Q2" s="76"/>
      <c r="R2" s="76"/>
      <c r="S2" s="76"/>
      <c r="T2" s="77"/>
    </row>
    <row r="3" spans="1:20" ht="26.1" customHeight="1" thickBot="1" x14ac:dyDescent="0.25">
      <c r="B3" s="3" t="s">
        <v>0</v>
      </c>
      <c r="C3" s="8" t="s">
        <v>11</v>
      </c>
      <c r="D3" s="9"/>
      <c r="E3" s="8" t="s">
        <v>4</v>
      </c>
      <c r="F3" s="8" t="s">
        <v>5</v>
      </c>
      <c r="G3" s="8" t="s">
        <v>6</v>
      </c>
      <c r="H3" s="8" t="s">
        <v>26</v>
      </c>
      <c r="I3" s="8" t="s">
        <v>27</v>
      </c>
      <c r="J3" s="8" t="s">
        <v>10</v>
      </c>
      <c r="K3" s="41" t="s">
        <v>18</v>
      </c>
      <c r="L3" s="42" t="s">
        <v>17</v>
      </c>
      <c r="N3" s="78"/>
      <c r="O3" s="79"/>
      <c r="P3" s="79"/>
      <c r="Q3" s="79"/>
      <c r="R3" s="79"/>
      <c r="S3" s="79"/>
      <c r="T3" s="80"/>
    </row>
    <row r="4" spans="1:20" s="2" customFormat="1" ht="26.25" customHeight="1" thickBot="1" x14ac:dyDescent="0.25">
      <c r="A4" s="43"/>
      <c r="B4" s="44">
        <v>1</v>
      </c>
      <c r="C4" s="45" t="str">
        <f>IF(ISNA(INDEX(Players!$B$4:$B$17,MATCH(D4,Players!$C$4:$C$17,0),1)),"",INDEX(Players!$B$4:$B$17,MATCH(D4,Players!$C$4:$C$17,0),1))</f>
        <v>Austin</v>
      </c>
      <c r="D4" s="46">
        <v>67</v>
      </c>
      <c r="E4" s="47" t="s">
        <v>7</v>
      </c>
      <c r="F4" s="47" t="s">
        <v>7</v>
      </c>
      <c r="G4" s="69" t="s">
        <v>7</v>
      </c>
      <c r="H4" s="47" t="s">
        <v>7</v>
      </c>
      <c r="I4" s="47" t="s">
        <v>7</v>
      </c>
      <c r="J4" s="47"/>
      <c r="K4" s="48"/>
      <c r="L4" s="49"/>
      <c r="N4" s="78"/>
      <c r="O4" s="79"/>
      <c r="P4" s="79"/>
      <c r="Q4" s="79"/>
      <c r="R4" s="79"/>
      <c r="S4" s="79"/>
      <c r="T4" s="80"/>
    </row>
    <row r="5" spans="1:20" ht="28.5" customHeight="1" thickBot="1" x14ac:dyDescent="0.25">
      <c r="A5" s="50"/>
      <c r="B5" s="52">
        <v>2</v>
      </c>
      <c r="C5" s="53" t="str">
        <f>IF(ISNA(INDEX(Players!$B$4:$B$17,MATCH(D5,Players!$C$4:$C$17,0),1)),"",INDEX(Players!$B$4:$B$17,MATCH(D5,Players!$C$4:$C$17,0),1))</f>
        <v>Drew</v>
      </c>
      <c r="D5" s="54">
        <v>23</v>
      </c>
      <c r="E5" s="55" t="s">
        <v>3</v>
      </c>
      <c r="F5" s="55" t="s">
        <v>3</v>
      </c>
      <c r="G5" s="70" t="s">
        <v>3</v>
      </c>
      <c r="H5" s="55" t="s">
        <v>31</v>
      </c>
      <c r="I5" s="55" t="s">
        <v>2</v>
      </c>
      <c r="J5" s="55"/>
      <c r="K5" s="56"/>
      <c r="L5" s="57"/>
      <c r="M5" s="2"/>
      <c r="N5" s="78"/>
      <c r="O5" s="79"/>
      <c r="P5" s="79"/>
      <c r="Q5" s="79"/>
      <c r="R5" s="79"/>
      <c r="S5" s="79"/>
      <c r="T5" s="80"/>
    </row>
    <row r="6" spans="1:20" s="2" customFormat="1" ht="27.75" customHeight="1" thickBot="1" x14ac:dyDescent="0.25">
      <c r="A6" s="43"/>
      <c r="B6" s="44">
        <v>3</v>
      </c>
      <c r="C6" s="45" t="str">
        <f>IF(ISNA(INDEX(Players!$B$4:$B$17,MATCH(D6,Players!$C$4:$C$17,0),1)),"",INDEX(Players!$B$4:$B$17,MATCH(D6,Players!$C$4:$C$17,0),1))</f>
        <v>Cooper</v>
      </c>
      <c r="D6" s="46">
        <v>42</v>
      </c>
      <c r="E6" s="47" t="s">
        <v>33</v>
      </c>
      <c r="F6" s="47" t="s">
        <v>33</v>
      </c>
      <c r="G6" s="69" t="s">
        <v>9</v>
      </c>
      <c r="H6" s="47" t="s">
        <v>41</v>
      </c>
      <c r="I6" s="47" t="s">
        <v>8</v>
      </c>
      <c r="J6" s="47"/>
      <c r="K6" s="48"/>
      <c r="L6" s="49"/>
      <c r="N6" s="78"/>
      <c r="O6" s="79"/>
      <c r="P6" s="79"/>
      <c r="Q6" s="79"/>
      <c r="R6" s="79"/>
      <c r="S6" s="79"/>
      <c r="T6" s="80"/>
    </row>
    <row r="7" spans="1:20" ht="24" customHeight="1" thickBot="1" x14ac:dyDescent="0.25">
      <c r="A7" s="50"/>
      <c r="B7" s="58">
        <v>4</v>
      </c>
      <c r="C7" s="59" t="str">
        <f>IF(ISNA(INDEX(Players!$B$4:$B$17,MATCH(D7,Players!$C$4:$C$17,0),1)),"",INDEX(Players!$B$4:$B$17,MATCH(D7,Players!$C$4:$C$17,0),1))</f>
        <v>Landon G</v>
      </c>
      <c r="D7" s="60">
        <v>8</v>
      </c>
      <c r="E7" s="61" t="s">
        <v>34</v>
      </c>
      <c r="F7" s="61" t="s">
        <v>41</v>
      </c>
      <c r="G7" s="70" t="s">
        <v>34</v>
      </c>
      <c r="H7" s="61" t="s">
        <v>9</v>
      </c>
      <c r="I7" s="61" t="s">
        <v>9</v>
      </c>
      <c r="J7" s="61"/>
      <c r="K7" s="62"/>
      <c r="L7" s="63"/>
      <c r="M7" s="2"/>
      <c r="N7" s="78"/>
      <c r="O7" s="79"/>
      <c r="P7" s="79"/>
      <c r="Q7" s="79"/>
      <c r="R7" s="79"/>
      <c r="S7" s="79"/>
      <c r="T7" s="80"/>
    </row>
    <row r="8" spans="1:20" s="2" customFormat="1" ht="27" customHeight="1" thickBot="1" x14ac:dyDescent="0.25">
      <c r="A8" s="43"/>
      <c r="B8" s="44">
        <v>5</v>
      </c>
      <c r="C8" s="45" t="str">
        <f>IF(ISNA(INDEX(Players!$B$4:$B$17,MATCH(D8,Players!$C$4:$C$17,0),1)),"",INDEX(Players!$B$4:$B$17,MATCH(D8,Players!$C$4:$C$17,0),1))</f>
        <v>Carter</v>
      </c>
      <c r="D8" s="46">
        <v>24</v>
      </c>
      <c r="E8" s="47" t="s">
        <v>31</v>
      </c>
      <c r="F8" s="47" t="s">
        <v>31</v>
      </c>
      <c r="G8" s="69" t="s">
        <v>31</v>
      </c>
      <c r="H8" s="47" t="s">
        <v>3</v>
      </c>
      <c r="I8" s="47" t="s">
        <v>3</v>
      </c>
      <c r="J8" s="47"/>
      <c r="K8" s="48"/>
      <c r="L8" s="49"/>
      <c r="N8" s="78"/>
      <c r="O8" s="79"/>
      <c r="P8" s="79"/>
      <c r="Q8" s="79"/>
      <c r="R8" s="79"/>
      <c r="S8" s="79"/>
      <c r="T8" s="80"/>
    </row>
    <row r="9" spans="1:20" ht="25.5" customHeight="1" thickBot="1" x14ac:dyDescent="0.25">
      <c r="A9" s="50"/>
      <c r="B9" s="52">
        <v>6</v>
      </c>
      <c r="C9" s="53" t="str">
        <f>IF(ISNA(INDEX(Players!$B$4:$B$17,MATCH(D9,Players!$C$4:$C$17,0),1)),"",INDEX(Players!$B$4:$B$17,MATCH(D9,Players!$C$4:$C$17,0),1))</f>
        <v xml:space="preserve">Nicky </v>
      </c>
      <c r="D9" s="54">
        <v>77</v>
      </c>
      <c r="E9" s="55" t="s">
        <v>32</v>
      </c>
      <c r="F9" s="55" t="s">
        <v>32</v>
      </c>
      <c r="G9" s="70" t="s">
        <v>32</v>
      </c>
      <c r="H9" s="55" t="s">
        <v>32</v>
      </c>
      <c r="I9" s="55" t="s">
        <v>32</v>
      </c>
      <c r="J9" s="55"/>
      <c r="K9" s="56"/>
      <c r="L9" s="57"/>
      <c r="M9" s="2"/>
      <c r="N9" s="78"/>
      <c r="O9" s="79"/>
      <c r="P9" s="79"/>
      <c r="Q9" s="79"/>
      <c r="R9" s="79"/>
      <c r="S9" s="79"/>
      <c r="T9" s="80"/>
    </row>
    <row r="10" spans="1:20" s="2" customFormat="1" ht="26.25" customHeight="1" thickBot="1" x14ac:dyDescent="0.25">
      <c r="A10" s="43"/>
      <c r="B10" s="44">
        <v>7</v>
      </c>
      <c r="C10" s="45" t="str">
        <f>IF(ISNA(INDEX(Players!$B$4:$B$17,MATCH(D10,Players!$C$4:$C$17,0),1)),"",INDEX(Players!$B$4:$B$17,MATCH(D10,Players!$C$4:$C$17,0),1))</f>
        <v>Wyatt</v>
      </c>
      <c r="D10" s="46">
        <v>34</v>
      </c>
      <c r="E10" s="47" t="s">
        <v>2</v>
      </c>
      <c r="F10" s="47" t="s">
        <v>2</v>
      </c>
      <c r="G10" s="69" t="s">
        <v>41</v>
      </c>
      <c r="H10" s="47" t="s">
        <v>8</v>
      </c>
      <c r="I10" s="47" t="s">
        <v>33</v>
      </c>
      <c r="J10" s="47"/>
      <c r="K10" s="48"/>
      <c r="L10" s="49"/>
      <c r="N10" s="78"/>
      <c r="O10" s="79"/>
      <c r="P10" s="79"/>
      <c r="Q10" s="79"/>
      <c r="R10" s="79"/>
      <c r="S10" s="79"/>
      <c r="T10" s="80"/>
    </row>
    <row r="11" spans="1:20" ht="27" customHeight="1" thickBot="1" x14ac:dyDescent="0.25">
      <c r="A11" s="50"/>
      <c r="B11" s="52">
        <v>8</v>
      </c>
      <c r="C11" s="53" t="str">
        <f>IF(ISNA(INDEX(Players!$B$4:$B$17,MATCH(D11,Players!$C$4:$C$17,0),1)),"",INDEX(Players!$B$4:$B$17,MATCH(D11,Players!$C$4:$C$17,0),1))</f>
        <v>Sammy</v>
      </c>
      <c r="D11" s="54">
        <v>11</v>
      </c>
      <c r="E11" s="55" t="s">
        <v>9</v>
      </c>
      <c r="F11" s="55" t="s">
        <v>9</v>
      </c>
      <c r="G11" s="70" t="s">
        <v>2</v>
      </c>
      <c r="H11" s="55" t="s">
        <v>2</v>
      </c>
      <c r="I11" s="55" t="s">
        <v>41</v>
      </c>
      <c r="J11" s="55"/>
      <c r="K11" s="56"/>
      <c r="L11" s="57"/>
      <c r="M11" s="2"/>
      <c r="N11" s="78"/>
      <c r="O11" s="79"/>
      <c r="P11" s="79"/>
      <c r="Q11" s="79"/>
      <c r="R11" s="79"/>
      <c r="S11" s="79"/>
      <c r="T11" s="80"/>
    </row>
    <row r="12" spans="1:20" s="2" customFormat="1" ht="24.75" customHeight="1" thickBot="1" x14ac:dyDescent="0.25">
      <c r="A12" s="43"/>
      <c r="B12" s="44">
        <v>9</v>
      </c>
      <c r="C12" s="45" t="str">
        <f>IF(ISNA(INDEX(Players!$B$4:$B$17,MATCH(D12,Players!$C$4:$C$17,0),1)),"",INDEX(Players!$B$4:$B$17,MATCH(D12,Players!$C$4:$C$17,0),1))</f>
        <v>Hunter</v>
      </c>
      <c r="D12" s="46">
        <v>17</v>
      </c>
      <c r="E12" s="47" t="s">
        <v>8</v>
      </c>
      <c r="F12" s="47" t="s">
        <v>8</v>
      </c>
      <c r="G12" s="69" t="s">
        <v>8</v>
      </c>
      <c r="H12" s="47" t="s">
        <v>34</v>
      </c>
      <c r="I12" s="47" t="s">
        <v>34</v>
      </c>
      <c r="J12" s="47"/>
      <c r="K12" s="48"/>
      <c r="L12" s="49"/>
      <c r="N12" s="78"/>
      <c r="O12" s="79"/>
      <c r="P12" s="79"/>
      <c r="Q12" s="79"/>
      <c r="R12" s="79"/>
      <c r="S12" s="79"/>
      <c r="T12" s="80"/>
    </row>
    <row r="13" spans="1:20" s="2" customFormat="1" ht="26.25" customHeight="1" thickBot="1" x14ac:dyDescent="0.25">
      <c r="A13" s="43"/>
      <c r="B13" s="52">
        <v>10</v>
      </c>
      <c r="C13" s="53" t="str">
        <f>IF(ISNA(INDEX(Players!$B$4:$B$17,MATCH(D13,Players!$C$4:$C$17,0),1)),"",INDEX(Players!$B$4:$B$17,MATCH(D13,Players!$C$4:$C$17,0),1))</f>
        <v>Jacob</v>
      </c>
      <c r="D13" s="54">
        <v>22</v>
      </c>
      <c r="E13" s="55" t="s">
        <v>41</v>
      </c>
      <c r="F13" s="55" t="s">
        <v>34</v>
      </c>
      <c r="G13" s="68" t="s">
        <v>33</v>
      </c>
      <c r="H13" s="55" t="s">
        <v>33</v>
      </c>
      <c r="I13" s="55" t="s">
        <v>31</v>
      </c>
      <c r="J13" s="55"/>
      <c r="K13" s="56"/>
      <c r="L13" s="51"/>
      <c r="N13" s="78"/>
      <c r="O13" s="79"/>
      <c r="P13" s="79"/>
      <c r="Q13" s="79"/>
      <c r="R13" s="79"/>
      <c r="S13" s="79"/>
      <c r="T13" s="80"/>
    </row>
    <row r="14" spans="1:20" s="2" customFormat="1" ht="24.75" customHeight="1" thickBot="1" x14ac:dyDescent="0.25">
      <c r="A14" s="43"/>
      <c r="B14" s="44">
        <v>11</v>
      </c>
      <c r="C14" s="45" t="str">
        <f>IF(ISNA(INDEX(Players!$B$4:$B$17,MATCH(D14,Players!$C$4:$C$17,0),1)),"",INDEX(Players!$B$4:$B$17,MATCH(D14,Players!$C$4:$C$17,0),1))</f>
        <v/>
      </c>
      <c r="D14" s="46"/>
      <c r="E14" s="47"/>
      <c r="F14" s="47"/>
      <c r="G14" s="47"/>
      <c r="H14" s="47"/>
      <c r="I14" s="47"/>
      <c r="J14" s="47"/>
      <c r="K14" s="48"/>
      <c r="L14" s="49"/>
      <c r="N14" s="78"/>
      <c r="O14" s="79"/>
      <c r="P14" s="79"/>
      <c r="Q14" s="79"/>
      <c r="R14" s="79"/>
      <c r="S14" s="79"/>
      <c r="T14" s="80"/>
    </row>
    <row r="15" spans="1:20" s="2" customFormat="1" ht="24.75" customHeight="1" thickBot="1" x14ac:dyDescent="0.25">
      <c r="A15" s="43"/>
      <c r="B15" s="71">
        <v>12</v>
      </c>
      <c r="C15" s="72" t="str">
        <f>IF(ISNA(INDEX(Players!$B$4:$B$17,MATCH(D15,Players!$C$4:$C$17,0),1)),"",INDEX(Players!$B$4:$B$17,MATCH(D15,Players!$C$4:$C$17,0),1))</f>
        <v/>
      </c>
      <c r="D15" s="73"/>
      <c r="E15" s="74"/>
      <c r="F15" s="74"/>
      <c r="G15" s="74"/>
      <c r="H15" s="74"/>
      <c r="I15" s="74"/>
      <c r="J15" s="74"/>
      <c r="K15" s="48"/>
      <c r="L15" s="49"/>
      <c r="N15" s="78"/>
      <c r="O15" s="79"/>
      <c r="P15" s="79"/>
      <c r="Q15" s="79"/>
      <c r="R15" s="79"/>
      <c r="S15" s="79"/>
      <c r="T15" s="80"/>
    </row>
    <row r="16" spans="1:20" s="2" customFormat="1" ht="21" customHeight="1" thickBot="1" x14ac:dyDescent="0.25">
      <c r="A16" s="43"/>
      <c r="B16" s="64">
        <v>13</v>
      </c>
      <c r="C16" s="65" t="str">
        <f>IF(ISNA(INDEX(Players!$B$4:$B$17,MATCH(D16,Players!$C$4:$C$17,0),1)),"",INDEX(Players!$B$4:$B$17,MATCH(D16,Players!$C$4:$C$17,0),1))</f>
        <v/>
      </c>
      <c r="D16" s="66"/>
      <c r="E16" s="67"/>
      <c r="F16" s="67"/>
      <c r="G16" s="67"/>
      <c r="H16" s="67"/>
      <c r="I16" s="67"/>
      <c r="J16" s="67"/>
      <c r="K16" s="56"/>
      <c r="L16" s="57"/>
      <c r="N16" s="78"/>
      <c r="O16" s="79"/>
      <c r="P16" s="79"/>
      <c r="Q16" s="79"/>
      <c r="R16" s="79"/>
      <c r="S16" s="79"/>
      <c r="T16" s="80"/>
    </row>
    <row r="17" spans="3:20" ht="13.5" thickBot="1" x14ac:dyDescent="0.25">
      <c r="N17" s="78"/>
      <c r="O17" s="79"/>
      <c r="P17" s="79"/>
      <c r="Q17" s="79"/>
      <c r="R17" s="79"/>
      <c r="S17" s="79"/>
      <c r="T17" s="80"/>
    </row>
    <row r="18" spans="3:20" x14ac:dyDescent="0.2">
      <c r="C18" s="84" t="s">
        <v>21</v>
      </c>
      <c r="D18" s="14" t="s">
        <v>2</v>
      </c>
      <c r="E18" s="15">
        <f t="shared" ref="E18:E28" si="0">COUNTIF(E$4:E$16,$D18)</f>
        <v>1</v>
      </c>
      <c r="F18" s="15">
        <f t="shared" ref="F18:J18" si="1">COUNTIF(F$4:F$16,$D18)</f>
        <v>1</v>
      </c>
      <c r="G18" s="15">
        <f t="shared" si="1"/>
        <v>1</v>
      </c>
      <c r="H18" s="15">
        <f t="shared" si="1"/>
        <v>1</v>
      </c>
      <c r="I18" s="15">
        <f t="shared" si="1"/>
        <v>1</v>
      </c>
      <c r="J18" s="16">
        <f t="shared" si="1"/>
        <v>0</v>
      </c>
      <c r="N18" s="78"/>
      <c r="O18" s="79"/>
      <c r="P18" s="79"/>
      <c r="Q18" s="79"/>
      <c r="R18" s="79"/>
      <c r="S18" s="79"/>
      <c r="T18" s="80"/>
    </row>
    <row r="19" spans="3:20" x14ac:dyDescent="0.2">
      <c r="C19" s="85"/>
      <c r="D19" s="13" t="s">
        <v>3</v>
      </c>
      <c r="E19" s="12">
        <f t="shared" si="0"/>
        <v>1</v>
      </c>
      <c r="F19" s="12">
        <f t="shared" ref="F19:J28" si="2">COUNTIF(F$4:F$16,$D19)</f>
        <v>1</v>
      </c>
      <c r="G19" s="12">
        <f t="shared" si="2"/>
        <v>1</v>
      </c>
      <c r="H19" s="12">
        <f t="shared" si="2"/>
        <v>1</v>
      </c>
      <c r="I19" s="12">
        <f t="shared" si="2"/>
        <v>1</v>
      </c>
      <c r="J19" s="22">
        <f t="shared" si="2"/>
        <v>0</v>
      </c>
      <c r="N19" s="78"/>
      <c r="O19" s="79"/>
      <c r="P19" s="79"/>
      <c r="Q19" s="79"/>
      <c r="R19" s="79"/>
      <c r="S19" s="79"/>
      <c r="T19" s="80"/>
    </row>
    <row r="20" spans="3:20" x14ac:dyDescent="0.2">
      <c r="C20" s="85"/>
      <c r="D20" s="17" t="s">
        <v>4</v>
      </c>
      <c r="E20" s="18">
        <f t="shared" si="0"/>
        <v>1</v>
      </c>
      <c r="F20" s="18">
        <f t="shared" si="2"/>
        <v>1</v>
      </c>
      <c r="G20" s="18">
        <f t="shared" si="2"/>
        <v>1</v>
      </c>
      <c r="H20" s="18">
        <f t="shared" si="2"/>
        <v>1</v>
      </c>
      <c r="I20" s="18">
        <f t="shared" si="2"/>
        <v>1</v>
      </c>
      <c r="J20" s="23">
        <f t="shared" si="2"/>
        <v>0</v>
      </c>
      <c r="N20" s="78"/>
      <c r="O20" s="79"/>
      <c r="P20" s="79"/>
      <c r="Q20" s="79"/>
      <c r="R20" s="79"/>
      <c r="S20" s="79"/>
      <c r="T20" s="80"/>
    </row>
    <row r="21" spans="3:20" x14ac:dyDescent="0.2">
      <c r="C21" s="85"/>
      <c r="D21" s="13" t="s">
        <v>5</v>
      </c>
      <c r="E21" s="12">
        <f t="shared" si="0"/>
        <v>1</v>
      </c>
      <c r="F21" s="12">
        <f t="shared" si="2"/>
        <v>1</v>
      </c>
      <c r="G21" s="12">
        <f t="shared" si="2"/>
        <v>1</v>
      </c>
      <c r="H21" s="12">
        <f t="shared" si="2"/>
        <v>1</v>
      </c>
      <c r="I21" s="12">
        <f t="shared" si="2"/>
        <v>1</v>
      </c>
      <c r="J21" s="22">
        <f t="shared" si="2"/>
        <v>0</v>
      </c>
      <c r="N21" s="78"/>
      <c r="O21" s="79"/>
      <c r="P21" s="79"/>
      <c r="Q21" s="79"/>
      <c r="R21" s="79"/>
      <c r="S21" s="79"/>
      <c r="T21" s="80"/>
    </row>
    <row r="22" spans="3:20" x14ac:dyDescent="0.2">
      <c r="C22" s="85"/>
      <c r="D22" s="17" t="s">
        <v>6</v>
      </c>
      <c r="E22" s="18">
        <f t="shared" si="0"/>
        <v>1</v>
      </c>
      <c r="F22" s="18">
        <f t="shared" si="2"/>
        <v>1</v>
      </c>
      <c r="G22" s="18">
        <f t="shared" si="2"/>
        <v>1</v>
      </c>
      <c r="H22" s="18">
        <f t="shared" si="2"/>
        <v>1</v>
      </c>
      <c r="I22" s="18">
        <f t="shared" si="2"/>
        <v>1</v>
      </c>
      <c r="J22" s="23">
        <f t="shared" si="2"/>
        <v>0</v>
      </c>
      <c r="N22" s="78"/>
      <c r="O22" s="79"/>
      <c r="P22" s="79"/>
      <c r="Q22" s="79"/>
      <c r="R22" s="79"/>
      <c r="S22" s="79"/>
      <c r="T22" s="80"/>
    </row>
    <row r="23" spans="3:20" x14ac:dyDescent="0.2">
      <c r="C23" s="85"/>
      <c r="D23" s="13" t="s">
        <v>7</v>
      </c>
      <c r="E23" s="12">
        <f t="shared" si="0"/>
        <v>1</v>
      </c>
      <c r="F23" s="12">
        <f t="shared" si="2"/>
        <v>1</v>
      </c>
      <c r="G23" s="12">
        <f t="shared" si="2"/>
        <v>1</v>
      </c>
      <c r="H23" s="12">
        <f t="shared" si="2"/>
        <v>1</v>
      </c>
      <c r="I23" s="12">
        <f t="shared" si="2"/>
        <v>1</v>
      </c>
      <c r="J23" s="22">
        <f t="shared" si="2"/>
        <v>0</v>
      </c>
      <c r="N23" s="78"/>
      <c r="O23" s="79"/>
      <c r="P23" s="79"/>
      <c r="Q23" s="79"/>
      <c r="R23" s="79"/>
      <c r="S23" s="79"/>
      <c r="T23" s="80"/>
    </row>
    <row r="24" spans="3:20" x14ac:dyDescent="0.2">
      <c r="C24" s="85"/>
      <c r="D24" s="17" t="s">
        <v>9</v>
      </c>
      <c r="E24" s="18">
        <f t="shared" si="0"/>
        <v>1</v>
      </c>
      <c r="F24" s="18">
        <f t="shared" si="2"/>
        <v>1</v>
      </c>
      <c r="G24" s="18">
        <f t="shared" si="2"/>
        <v>1</v>
      </c>
      <c r="H24" s="18">
        <f t="shared" si="2"/>
        <v>1</v>
      </c>
      <c r="I24" s="18">
        <f t="shared" si="2"/>
        <v>1</v>
      </c>
      <c r="J24" s="23">
        <f t="shared" si="2"/>
        <v>0</v>
      </c>
      <c r="N24" s="78"/>
      <c r="O24" s="79"/>
      <c r="P24" s="79"/>
      <c r="Q24" s="79"/>
      <c r="R24" s="79"/>
      <c r="S24" s="79"/>
      <c r="T24" s="80"/>
    </row>
    <row r="25" spans="3:20" x14ac:dyDescent="0.2">
      <c r="C25" s="85"/>
      <c r="D25" s="13" t="s">
        <v>19</v>
      </c>
      <c r="E25" s="12">
        <f t="shared" si="0"/>
        <v>0</v>
      </c>
      <c r="F25" s="12">
        <f t="shared" si="2"/>
        <v>0</v>
      </c>
      <c r="G25" s="12">
        <f t="shared" si="2"/>
        <v>0</v>
      </c>
      <c r="H25" s="12">
        <f t="shared" si="2"/>
        <v>0</v>
      </c>
      <c r="I25" s="12">
        <f t="shared" si="2"/>
        <v>0</v>
      </c>
      <c r="J25" s="22">
        <f t="shared" si="2"/>
        <v>0</v>
      </c>
      <c r="N25" s="78"/>
      <c r="O25" s="79"/>
      <c r="P25" s="79"/>
      <c r="Q25" s="79"/>
      <c r="R25" s="79"/>
      <c r="S25" s="79"/>
      <c r="T25" s="80"/>
    </row>
    <row r="26" spans="3:20" x14ac:dyDescent="0.2">
      <c r="C26" s="85"/>
      <c r="D26" s="17" t="s">
        <v>20</v>
      </c>
      <c r="E26" s="18">
        <f t="shared" si="0"/>
        <v>0</v>
      </c>
      <c r="F26" s="18">
        <f t="shared" si="2"/>
        <v>0</v>
      </c>
      <c r="G26" s="18">
        <f t="shared" si="2"/>
        <v>0</v>
      </c>
      <c r="H26" s="18">
        <f t="shared" si="2"/>
        <v>0</v>
      </c>
      <c r="I26" s="18">
        <f t="shared" si="2"/>
        <v>0</v>
      </c>
      <c r="J26" s="23">
        <f t="shared" si="2"/>
        <v>0</v>
      </c>
      <c r="N26" s="78"/>
      <c r="O26" s="79"/>
      <c r="P26" s="79"/>
      <c r="Q26" s="79"/>
      <c r="R26" s="79"/>
      <c r="S26" s="79"/>
      <c r="T26" s="80"/>
    </row>
    <row r="27" spans="3:20" x14ac:dyDescent="0.2">
      <c r="C27" s="85"/>
      <c r="D27" s="13" t="s">
        <v>8</v>
      </c>
      <c r="E27" s="12">
        <f t="shared" si="0"/>
        <v>1</v>
      </c>
      <c r="F27" s="12">
        <f t="shared" si="2"/>
        <v>1</v>
      </c>
      <c r="G27" s="12">
        <f t="shared" si="2"/>
        <v>1</v>
      </c>
      <c r="H27" s="12">
        <f t="shared" si="2"/>
        <v>1</v>
      </c>
      <c r="I27" s="12">
        <f t="shared" si="2"/>
        <v>1</v>
      </c>
      <c r="J27" s="22">
        <f t="shared" si="2"/>
        <v>0</v>
      </c>
      <c r="N27" s="78"/>
      <c r="O27" s="79"/>
      <c r="P27" s="79"/>
      <c r="Q27" s="79"/>
      <c r="R27" s="79"/>
      <c r="S27" s="79"/>
      <c r="T27" s="80"/>
    </row>
    <row r="28" spans="3:20" ht="13.5" thickBot="1" x14ac:dyDescent="0.25">
      <c r="C28" s="86"/>
      <c r="D28" s="19" t="s">
        <v>15</v>
      </c>
      <c r="E28" s="20">
        <f t="shared" si="0"/>
        <v>1</v>
      </c>
      <c r="F28" s="20">
        <f t="shared" si="2"/>
        <v>1</v>
      </c>
      <c r="G28" s="20">
        <f t="shared" si="2"/>
        <v>1</v>
      </c>
      <c r="H28" s="20">
        <f t="shared" si="2"/>
        <v>1</v>
      </c>
      <c r="I28" s="20">
        <f t="shared" si="2"/>
        <v>1</v>
      </c>
      <c r="J28" s="24">
        <f t="shared" si="2"/>
        <v>0</v>
      </c>
      <c r="N28" s="78"/>
      <c r="O28" s="79"/>
      <c r="P28" s="79"/>
      <c r="Q28" s="79"/>
      <c r="R28" s="79"/>
      <c r="S28" s="79"/>
      <c r="T28" s="80"/>
    </row>
    <row r="29" spans="3:20" ht="18.75" thickBot="1" x14ac:dyDescent="0.3">
      <c r="C29" s="87" t="s">
        <v>22</v>
      </c>
      <c r="D29" s="88"/>
      <c r="E29" s="21" t="str">
        <f>IF(MAX(E18:E27)=1,IF(COUNTA($D$4:$D$16)&lt;10,IF(SUM(E18:E27)=9,CHAR(252),CHAR(251)),IF(SUM(E18:E27)=10,CHAR(252),CHAR(251))),CHAR(251))</f>
        <v>û</v>
      </c>
      <c r="F29" s="21" t="str">
        <f t="shared" ref="F29:I29" si="3">IF(MAX(F18:F27)=1,IF(SUM(F18:F27)=10,CHAR(252),CHAR(251)),CHAR(251))</f>
        <v>û</v>
      </c>
      <c r="G29" s="21" t="str">
        <f t="shared" si="3"/>
        <v>û</v>
      </c>
      <c r="H29" s="21" t="str">
        <f t="shared" si="3"/>
        <v>û</v>
      </c>
      <c r="I29" s="21" t="str">
        <f t="shared" si="3"/>
        <v>û</v>
      </c>
      <c r="J29" s="21" t="str">
        <f>IF(MAX(J18:J27)=1,IF(SUM(J18:J27)=10,CHAR(252),CHAR(251)),CHAR(251))</f>
        <v>û</v>
      </c>
      <c r="N29" s="78"/>
      <c r="O29" s="79"/>
      <c r="P29" s="79"/>
      <c r="Q29" s="79"/>
      <c r="R29" s="79"/>
      <c r="S29" s="79"/>
      <c r="T29" s="80"/>
    </row>
    <row r="30" spans="3:20" x14ac:dyDescent="0.2">
      <c r="N30" s="78"/>
      <c r="O30" s="79"/>
      <c r="P30" s="79"/>
      <c r="Q30" s="79"/>
      <c r="R30" s="79"/>
      <c r="S30" s="79"/>
      <c r="T30" s="80"/>
    </row>
    <row r="31" spans="3:20" x14ac:dyDescent="0.2">
      <c r="N31" s="78"/>
      <c r="O31" s="79"/>
      <c r="P31" s="79"/>
      <c r="Q31" s="79"/>
      <c r="R31" s="79"/>
      <c r="S31" s="79"/>
      <c r="T31" s="80"/>
    </row>
    <row r="32" spans="3:20" x14ac:dyDescent="0.2">
      <c r="N32" s="78"/>
      <c r="O32" s="79"/>
      <c r="P32" s="79"/>
      <c r="Q32" s="79"/>
      <c r="R32" s="79"/>
      <c r="S32" s="79"/>
      <c r="T32" s="80"/>
    </row>
    <row r="33" spans="14:20" x14ac:dyDescent="0.2">
      <c r="N33" s="78"/>
      <c r="O33" s="79"/>
      <c r="P33" s="79"/>
      <c r="Q33" s="79"/>
      <c r="R33" s="79"/>
      <c r="S33" s="79"/>
      <c r="T33" s="80"/>
    </row>
    <row r="34" spans="14:20" x14ac:dyDescent="0.2">
      <c r="N34" s="78"/>
      <c r="O34" s="79"/>
      <c r="P34" s="79"/>
      <c r="Q34" s="79"/>
      <c r="R34" s="79"/>
      <c r="S34" s="79"/>
      <c r="T34" s="80"/>
    </row>
    <row r="35" spans="14:20" x14ac:dyDescent="0.2">
      <c r="N35" s="78"/>
      <c r="O35" s="79"/>
      <c r="P35" s="79"/>
      <c r="Q35" s="79"/>
      <c r="R35" s="79"/>
      <c r="S35" s="79"/>
      <c r="T35" s="80"/>
    </row>
    <row r="36" spans="14:20" ht="13.5" thickBot="1" x14ac:dyDescent="0.25">
      <c r="N36" s="81"/>
      <c r="O36" s="82"/>
      <c r="P36" s="82"/>
      <c r="Q36" s="82"/>
      <c r="R36" s="82"/>
      <c r="S36" s="82"/>
      <c r="T36" s="83"/>
    </row>
  </sheetData>
  <mergeCells count="4">
    <mergeCell ref="N2:T36"/>
    <mergeCell ref="C18:C28"/>
    <mergeCell ref="C29:D29"/>
    <mergeCell ref="C2:L2"/>
  </mergeCells>
  <phoneticPr fontId="1" type="noConversion"/>
  <conditionalFormatting sqref="K4:K16">
    <cfRule type="expression" dxfId="3" priority="4" stopIfTrue="1">
      <formula>K4/K$3 &lt; 0.5</formula>
    </cfRule>
  </conditionalFormatting>
  <conditionalFormatting sqref="B4:J16">
    <cfRule type="expression" dxfId="2" priority="5" stopIfTrue="1">
      <formula>IF(MOD($B4,2)=0,TRUE,FALSE)</formula>
    </cfRule>
  </conditionalFormatting>
  <conditionalFormatting sqref="L4:L16">
    <cfRule type="expression" dxfId="1" priority="3" stopIfTrue="1">
      <formula>IF(L4&gt;1,IF(L4-1&gt;MIN($L$4:$L$16),TRUE,FALSE),FALSE)</formula>
    </cfRule>
  </conditionalFormatting>
  <conditionalFormatting sqref="E18:J27">
    <cfRule type="expression" dxfId="0" priority="1" stopIfTrue="1">
      <formula>IF(E18&gt;1,TRUE,IF(E18&lt;1,TRUE,FALSE))</formula>
    </cfRule>
  </conditionalFormatting>
  <pageMargins left="0.25" right="0.25" top="0.75" bottom="0.75" header="0.3" footer="0.3"/>
  <pageSetup scale="95" fitToHeight="2" orientation="landscape" r:id="rId1"/>
  <headerFooter alignWithMargins="0"/>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workbookViewId="0">
      <selection activeCell="B26" sqref="B26"/>
    </sheetView>
  </sheetViews>
  <sheetFormatPr defaultRowHeight="12.75" x14ac:dyDescent="0.2"/>
  <cols>
    <col min="1" max="1" width="3.42578125" customWidth="1"/>
    <col min="2" max="2" width="33.85546875" customWidth="1"/>
    <col min="3" max="3" width="20.7109375" customWidth="1"/>
    <col min="4" max="4" width="5.42578125" customWidth="1"/>
    <col min="5" max="6" width="20.7109375" customWidth="1"/>
  </cols>
  <sheetData>
    <row r="1" spans="2:6" ht="13.5" thickBot="1" x14ac:dyDescent="0.25"/>
    <row r="2" spans="2:6" s="1" customFormat="1" ht="42.75" customHeight="1" thickBot="1" x14ac:dyDescent="0.25">
      <c r="B2" s="93" t="s">
        <v>16</v>
      </c>
      <c r="C2" s="94"/>
      <c r="E2" s="95" t="s">
        <v>12</v>
      </c>
      <c r="F2" s="96"/>
    </row>
    <row r="3" spans="2:6" ht="21" thickBot="1" x14ac:dyDescent="0.3">
      <c r="B3" s="30" t="s">
        <v>11</v>
      </c>
      <c r="C3" s="30" t="s">
        <v>1</v>
      </c>
      <c r="E3" s="31" t="s">
        <v>13</v>
      </c>
      <c r="F3" s="32" t="s">
        <v>14</v>
      </c>
    </row>
    <row r="4" spans="2:6" ht="15.95" customHeight="1" x14ac:dyDescent="0.2">
      <c r="B4" s="25" t="s">
        <v>24</v>
      </c>
      <c r="C4" s="26">
        <v>67</v>
      </c>
      <c r="E4" s="4" t="s">
        <v>2</v>
      </c>
      <c r="F4" s="5">
        <v>1</v>
      </c>
    </row>
    <row r="5" spans="2:6" ht="15.95" customHeight="1" x14ac:dyDescent="0.2">
      <c r="B5" s="33" t="s">
        <v>35</v>
      </c>
      <c r="C5" s="34">
        <v>23</v>
      </c>
      <c r="E5" s="37" t="s">
        <v>3</v>
      </c>
      <c r="F5" s="22">
        <v>2</v>
      </c>
    </row>
    <row r="6" spans="2:6" ht="15.95" customHeight="1" x14ac:dyDescent="0.2">
      <c r="B6" s="27" t="s">
        <v>29</v>
      </c>
      <c r="C6" s="28">
        <v>55</v>
      </c>
      <c r="E6" s="4" t="s">
        <v>4</v>
      </c>
      <c r="F6" s="5">
        <v>3</v>
      </c>
    </row>
    <row r="7" spans="2:6" ht="15.95" customHeight="1" x14ac:dyDescent="0.2">
      <c r="B7" s="33" t="s">
        <v>30</v>
      </c>
      <c r="C7" s="34"/>
      <c r="E7" s="37" t="s">
        <v>5</v>
      </c>
      <c r="F7" s="22">
        <v>4</v>
      </c>
    </row>
    <row r="8" spans="2:6" ht="15.95" customHeight="1" x14ac:dyDescent="0.2">
      <c r="B8" s="27" t="s">
        <v>36</v>
      </c>
      <c r="C8" s="28">
        <v>77</v>
      </c>
      <c r="E8" s="4" t="s">
        <v>6</v>
      </c>
      <c r="F8" s="5">
        <v>5</v>
      </c>
    </row>
    <row r="9" spans="2:6" ht="15.95" customHeight="1" x14ac:dyDescent="0.2">
      <c r="B9" s="33" t="s">
        <v>37</v>
      </c>
      <c r="C9" s="34">
        <v>8</v>
      </c>
      <c r="E9" s="37" t="s">
        <v>7</v>
      </c>
      <c r="F9" s="22">
        <v>6</v>
      </c>
    </row>
    <row r="10" spans="2:6" ht="15.95" customHeight="1" x14ac:dyDescent="0.2">
      <c r="B10" s="27" t="s">
        <v>28</v>
      </c>
      <c r="C10" s="28">
        <v>22</v>
      </c>
      <c r="E10" s="4" t="s">
        <v>9</v>
      </c>
      <c r="F10" s="5">
        <v>7</v>
      </c>
    </row>
    <row r="11" spans="2:6" ht="15.95" customHeight="1" x14ac:dyDescent="0.2">
      <c r="B11" s="33" t="s">
        <v>38</v>
      </c>
      <c r="C11" s="34">
        <v>17</v>
      </c>
      <c r="E11" s="38" t="s">
        <v>19</v>
      </c>
      <c r="F11" s="22">
        <v>8</v>
      </c>
    </row>
    <row r="12" spans="2:6" ht="15.95" customHeight="1" x14ac:dyDescent="0.2">
      <c r="B12" s="27" t="s">
        <v>39</v>
      </c>
      <c r="C12" s="28">
        <v>24</v>
      </c>
      <c r="E12" s="29" t="s">
        <v>20</v>
      </c>
      <c r="F12" s="5">
        <v>9</v>
      </c>
    </row>
    <row r="13" spans="2:6" ht="15.95" customHeight="1" x14ac:dyDescent="0.2">
      <c r="B13" s="33" t="s">
        <v>40</v>
      </c>
      <c r="C13" s="34">
        <v>4</v>
      </c>
      <c r="E13" s="39" t="s">
        <v>8</v>
      </c>
      <c r="F13" s="40">
        <v>10</v>
      </c>
    </row>
    <row r="14" spans="2:6" ht="15.95" customHeight="1" thickBot="1" x14ac:dyDescent="0.25">
      <c r="B14" s="27" t="s">
        <v>42</v>
      </c>
      <c r="C14" s="28">
        <v>34</v>
      </c>
      <c r="E14" s="6" t="s">
        <v>15</v>
      </c>
      <c r="F14" s="7">
        <v>11</v>
      </c>
    </row>
    <row r="15" spans="2:6" ht="15.95" customHeight="1" x14ac:dyDescent="0.2">
      <c r="B15" s="33" t="s">
        <v>43</v>
      </c>
      <c r="C15" s="34">
        <v>11</v>
      </c>
    </row>
    <row r="16" spans="2:6" ht="15.95" customHeight="1" x14ac:dyDescent="0.2">
      <c r="B16" s="27" t="s">
        <v>44</v>
      </c>
      <c r="C16" s="28">
        <v>42</v>
      </c>
    </row>
    <row r="17" spans="2:3" ht="13.5" thickBot="1" x14ac:dyDescent="0.25">
      <c r="B17" s="35"/>
      <c r="C17" s="36"/>
    </row>
  </sheetData>
  <mergeCells count="2">
    <mergeCell ref="B2:C2"/>
    <mergeCell ref="E2:F2"/>
  </mergeCells>
  <phoneticPr fontId="1" type="noConversion"/>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Batting Order</vt:lpstr>
      <vt:lpstr>Players</vt:lpstr>
      <vt:lpstr>'Batting Order'!Print_Area</vt:lpstr>
      <vt:lpstr>Players!Print_Area</vt:lpstr>
    </vt:vector>
  </TitlesOfParts>
  <Company>EDS: UAF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jzg45l</dc:creator>
  <cp:lastModifiedBy>Jonas Holloway</cp:lastModifiedBy>
  <cp:lastPrinted>2018-09-14T21:29:44Z</cp:lastPrinted>
  <dcterms:created xsi:type="dcterms:W3CDTF">2007-02-20T14:18:33Z</dcterms:created>
  <dcterms:modified xsi:type="dcterms:W3CDTF">2018-10-29T17:44:33Z</dcterms:modified>
</cp:coreProperties>
</file>